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ilisateur\Documents\pascal\EXCEL\APON EXCEL\"/>
    </mc:Choice>
  </mc:AlternateContent>
  <bookViews>
    <workbookView xWindow="0" yWindow="0" windowWidth="19200" windowHeight="6648" activeTab="1"/>
  </bookViews>
  <sheets>
    <sheet name="Plan nichoirs 2018 " sheetId="3" r:id="rId1"/>
    <sheet name="récap." sheetId="2" r:id="rId2"/>
  </sheets>
  <definedNames>
    <definedName name="_xlnm.Print_Area" localSheetId="0">'Plan nichoirs 2018 '!$A$1:$AQ$55</definedName>
  </definedNames>
  <calcPr calcId="15251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" i="3" l="1"/>
  <c r="Q23" i="2" l="1"/>
  <c r="P23" i="2"/>
  <c r="O23" i="2"/>
  <c r="N23" i="2"/>
  <c r="M23" i="2"/>
  <c r="L23" i="2"/>
  <c r="V19" i="2"/>
  <c r="U19" i="2"/>
  <c r="T13" i="2"/>
  <c r="P13" i="2"/>
  <c r="L13" i="2"/>
  <c r="H13" i="2"/>
  <c r="D13" i="2"/>
  <c r="V11" i="2"/>
  <c r="V13" i="2" s="1"/>
  <c r="U11" i="2"/>
  <c r="U13" i="2" s="1"/>
  <c r="T11" i="2"/>
  <c r="S11" i="2"/>
  <c r="S13" i="2" s="1"/>
  <c r="R11" i="2"/>
  <c r="R13" i="2" s="1"/>
  <c r="Q11" i="2"/>
  <c r="Q13" i="2" s="1"/>
  <c r="P11" i="2"/>
  <c r="O11" i="2"/>
  <c r="O13" i="2" s="1"/>
  <c r="N11" i="2"/>
  <c r="N13" i="2" s="1"/>
  <c r="M11" i="2"/>
  <c r="M13" i="2" s="1"/>
  <c r="L11" i="2"/>
  <c r="K11" i="2"/>
  <c r="K13" i="2" s="1"/>
  <c r="J11" i="2"/>
  <c r="J13" i="2" s="1"/>
  <c r="I11" i="2"/>
  <c r="I13" i="2" s="1"/>
  <c r="H11" i="2"/>
  <c r="G11" i="2"/>
  <c r="G13" i="2" s="1"/>
  <c r="F11" i="2"/>
  <c r="F13" i="2" s="1"/>
  <c r="E11" i="2"/>
  <c r="E13" i="2" s="1"/>
  <c r="D11" i="2"/>
  <c r="C11" i="2"/>
  <c r="C13" i="2" s="1"/>
  <c r="B11" i="2"/>
  <c r="B13" i="2" s="1"/>
  <c r="C16" i="2" l="1"/>
</calcChain>
</file>

<file path=xl/sharedStrings.xml><?xml version="1.0" encoding="utf-8"?>
<sst xmlns="http://schemas.openxmlformats.org/spreadsheetml/2006/main" count="134" uniqueCount="34">
  <si>
    <t>O</t>
  </si>
  <si>
    <t>GROS</t>
  </si>
  <si>
    <t>CHENE</t>
  </si>
  <si>
    <t>V</t>
  </si>
  <si>
    <t>Haute tension</t>
  </si>
  <si>
    <t>F</t>
  </si>
  <si>
    <t>O 10o</t>
  </si>
  <si>
    <t>N</t>
  </si>
  <si>
    <t>ARCADIA</t>
  </si>
  <si>
    <t>V AR</t>
  </si>
  <si>
    <t>O 1o</t>
  </si>
  <si>
    <t xml:space="preserve">O </t>
  </si>
  <si>
    <t>L'HOPITAL</t>
  </si>
  <si>
    <t>O AR</t>
  </si>
  <si>
    <t>00</t>
  </si>
  <si>
    <t>APON</t>
  </si>
  <si>
    <t>OCCUPATION DES NICHOIRS</t>
  </si>
  <si>
    <t>occupés</t>
  </si>
  <si>
    <t>vides</t>
  </si>
  <si>
    <t>frelons/souris /CS</t>
  </si>
  <si>
    <t>-</t>
  </si>
  <si>
    <t>nouveaux</t>
  </si>
  <si>
    <t>manquants</t>
  </si>
  <si>
    <t>% d'occupation</t>
  </si>
  <si>
    <t>par rapport au total</t>
  </si>
  <si>
    <t>(hors nouveaux)</t>
  </si>
  <si>
    <t xml:space="preserve"> </t>
  </si>
  <si>
    <t>Moyenne sur 21 ans   =</t>
  </si>
  <si>
    <t xml:space="preserve"> NICHOIRS A RAPACES </t>
  </si>
  <si>
    <t>occupés rapaces</t>
  </si>
  <si>
    <t>installation</t>
  </si>
  <si>
    <t>vides ou autres</t>
  </si>
  <si>
    <t>écureuil</t>
  </si>
  <si>
    <t>O +o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</si>
</sst>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23" x14ac:knownFonts="1">
    <font>
      <sz val="10"/>
      <name val="Courier"/>
    </font>
    <font>
      <sz val="10"/>
      <name val="Times New Roman"/>
      <family val="1"/>
    </font>
    <font>
      <b/>
      <sz val="8"/>
      <name val="Arial"/>
      <family val="2"/>
    </font>
    <font>
      <i/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name val="Courier"/>
    </font>
    <font>
      <sz val="7"/>
      <name val="Arial"/>
      <family val="2"/>
    </font>
    <font>
      <b/>
      <sz val="8"/>
      <color indexed="10"/>
      <name val="Arial"/>
      <family val="2"/>
    </font>
    <font>
      <b/>
      <sz val="8"/>
      <color rgb="FFFF0000"/>
      <name val="Arial"/>
      <family val="2"/>
    </font>
    <font>
      <b/>
      <sz val="6"/>
      <name val="Arial"/>
      <family val="2"/>
    </font>
    <font>
      <sz val="8"/>
      <color rgb="FFFF0000"/>
      <name val="Arial"/>
      <family val="2"/>
    </font>
    <font>
      <b/>
      <sz val="26"/>
      <name val="Times New Roman"/>
      <family val="1"/>
    </font>
    <font>
      <sz val="14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Times New Roman"/>
    </font>
    <font>
      <sz val="8"/>
      <name val="Times New Roman"/>
    </font>
    <font>
      <b/>
      <sz val="8"/>
      <name val="Times New Roman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mediumDashDot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164" fontId="0" fillId="0" borderId="0"/>
    <xf numFmtId="0" fontId="1" fillId="0" borderId="0"/>
    <xf numFmtId="0" fontId="19" fillId="0" borderId="0"/>
  </cellStyleXfs>
  <cellXfs count="193">
    <xf numFmtId="164" fontId="0" fillId="0" borderId="0" xfId="0"/>
    <xf numFmtId="164" fontId="8" fillId="0" borderId="0" xfId="0" applyFont="1"/>
    <xf numFmtId="164" fontId="8" fillId="2" borderId="6" xfId="0" applyFont="1" applyFill="1" applyBorder="1"/>
    <xf numFmtId="164" fontId="8" fillId="0" borderId="0" xfId="0" applyFont="1" applyFill="1"/>
    <xf numFmtId="164" fontId="14" fillId="0" borderId="0" xfId="0" applyFont="1"/>
    <xf numFmtId="164" fontId="15" fillId="0" borderId="0" xfId="0" applyFont="1"/>
    <xf numFmtId="164" fontId="16" fillId="0" borderId="0" xfId="0" applyFont="1" applyAlignment="1">
      <alignment horizontal="centerContinuous"/>
    </xf>
    <xf numFmtId="164" fontId="15" fillId="0" borderId="0" xfId="0" applyFont="1" applyAlignment="1">
      <alignment horizontal="centerContinuous"/>
    </xf>
    <xf numFmtId="1" fontId="15" fillId="0" borderId="9" xfId="0" applyNumberFormat="1" applyFont="1" applyBorder="1" applyAlignment="1">
      <alignment horizontal="center"/>
    </xf>
    <xf numFmtId="1" fontId="15" fillId="0" borderId="24" xfId="0" applyNumberFormat="1" applyFont="1" applyBorder="1" applyAlignment="1">
      <alignment horizontal="center"/>
    </xf>
    <xf numFmtId="1" fontId="15" fillId="0" borderId="0" xfId="0" applyNumberFormat="1" applyFont="1" applyAlignment="1">
      <alignment horizontal="center"/>
    </xf>
    <xf numFmtId="164" fontId="15" fillId="0" borderId="1" xfId="0" applyFont="1" applyBorder="1"/>
    <xf numFmtId="0" fontId="17" fillId="0" borderId="1" xfId="1" applyFont="1" applyBorder="1" applyAlignment="1">
      <alignment horizontal="center"/>
    </xf>
    <xf numFmtId="164" fontId="15" fillId="0" borderId="10" xfId="0" applyFont="1" applyBorder="1"/>
    <xf numFmtId="0" fontId="17" fillId="0" borderId="24" xfId="1" applyFont="1" applyBorder="1" applyAlignment="1">
      <alignment horizontal="center"/>
    </xf>
    <xf numFmtId="164" fontId="18" fillId="0" borderId="0" xfId="0" applyFont="1"/>
    <xf numFmtId="9" fontId="15" fillId="0" borderId="0" xfId="0" applyNumberFormat="1" applyFont="1" applyAlignment="1">
      <alignment horizontal="center"/>
    </xf>
    <xf numFmtId="164" fontId="15" fillId="0" borderId="26" xfId="0" applyFont="1" applyBorder="1" applyAlignment="1">
      <alignment horizontal="centerContinuous"/>
    </xf>
    <xf numFmtId="164" fontId="15" fillId="0" borderId="27" xfId="0" applyFont="1" applyBorder="1" applyAlignment="1">
      <alignment horizontal="centerContinuous"/>
    </xf>
    <xf numFmtId="9" fontId="15" fillId="0" borderId="28" xfId="0" applyNumberFormat="1" applyFont="1" applyBorder="1" applyAlignment="1">
      <alignment horizontal="center"/>
    </xf>
    <xf numFmtId="164" fontId="15" fillId="0" borderId="9" xfId="0" applyFont="1" applyBorder="1"/>
    <xf numFmtId="164" fontId="15" fillId="0" borderId="19" xfId="0" applyFont="1" applyBorder="1"/>
    <xf numFmtId="164" fontId="15" fillId="0" borderId="13" xfId="0" applyFont="1" applyBorder="1"/>
    <xf numFmtId="164" fontId="15" fillId="0" borderId="0" xfId="0" applyFont="1" applyBorder="1"/>
    <xf numFmtId="164" fontId="15" fillId="0" borderId="5" xfId="0" applyFont="1" applyBorder="1"/>
    <xf numFmtId="0" fontId="4" fillId="0" borderId="1" xfId="1" applyFont="1" applyBorder="1" applyAlignment="1">
      <alignment horizontal="center"/>
    </xf>
    <xf numFmtId="164" fontId="15" fillId="0" borderId="23" xfId="0" applyFont="1" applyBorder="1"/>
    <xf numFmtId="164" fontId="15" fillId="0" borderId="18" xfId="0" applyFont="1" applyBorder="1"/>
    <xf numFmtId="164" fontId="15" fillId="0" borderId="24" xfId="0" applyFont="1" applyBorder="1"/>
    <xf numFmtId="164" fontId="15" fillId="0" borderId="11" xfId="0" applyFont="1" applyBorder="1"/>
    <xf numFmtId="164" fontId="15" fillId="0" borderId="3" xfId="0" applyFont="1" applyBorder="1"/>
    <xf numFmtId="0" fontId="2" fillId="0" borderId="0" xfId="2" applyFont="1" applyAlignment="1">
      <alignment horizontal="left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 wrapText="1"/>
    </xf>
    <xf numFmtId="0" fontId="5" fillId="0" borderId="0" xfId="2" applyFont="1" applyAlignment="1">
      <alignment horizontal="left" vertical="center"/>
    </xf>
    <xf numFmtId="0" fontId="5" fillId="2" borderId="1" xfId="2" applyFont="1" applyFill="1" applyBorder="1" applyAlignment="1">
      <alignment horizontal="center"/>
    </xf>
    <xf numFmtId="0" fontId="6" fillId="0" borderId="0" xfId="2" applyFont="1" applyFill="1" applyBorder="1"/>
    <xf numFmtId="0" fontId="7" fillId="0" borderId="0" xfId="2" applyFont="1" applyFill="1" applyBorder="1" applyAlignment="1"/>
    <xf numFmtId="0" fontId="5" fillId="0" borderId="0" xfId="2" applyFont="1" applyFill="1" applyBorder="1" applyAlignment="1"/>
    <xf numFmtId="0" fontId="20" fillId="0" borderId="0" xfId="2" applyFont="1" applyFill="1" applyBorder="1" applyAlignment="1"/>
    <xf numFmtId="0" fontId="5" fillId="0" borderId="0" xfId="2" applyFont="1" applyFill="1" applyBorder="1"/>
    <xf numFmtId="14" fontId="21" fillId="0" borderId="0" xfId="2" applyNumberFormat="1" applyFont="1" applyAlignment="1">
      <alignment horizontal="centerContinuous"/>
    </xf>
    <xf numFmtId="0" fontId="20" fillId="0" borderId="0" xfId="2" applyFont="1" applyAlignment="1">
      <alignment horizontal="centerContinuous"/>
    </xf>
    <xf numFmtId="0" fontId="21" fillId="0" borderId="0" xfId="2" applyFont="1" applyAlignment="1">
      <alignment horizontal="centerContinuous"/>
    </xf>
    <xf numFmtId="0" fontId="20" fillId="0" borderId="0" xfId="2" applyFont="1"/>
    <xf numFmtId="0" fontId="5" fillId="0" borderId="2" xfId="2" applyFont="1" applyFill="1" applyBorder="1" applyAlignment="1">
      <alignment horizontal="center" wrapText="1"/>
    </xf>
    <xf numFmtId="0" fontId="5" fillId="0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/>
    <xf numFmtId="0" fontId="21" fillId="0" borderId="0" xfId="2" applyFont="1" applyFill="1" applyBorder="1"/>
    <xf numFmtId="0" fontId="2" fillId="0" borderId="0" xfId="2" applyFont="1" applyBorder="1"/>
    <xf numFmtId="0" fontId="5" fillId="0" borderId="4" xfId="2" applyFont="1" applyFill="1" applyBorder="1" applyAlignment="1">
      <alignment horizontal="center" wrapText="1"/>
    </xf>
    <xf numFmtId="0" fontId="5" fillId="0" borderId="5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right"/>
    </xf>
    <xf numFmtId="0" fontId="21" fillId="0" borderId="0" xfId="2" applyFont="1" applyFill="1" applyBorder="1" applyAlignment="1">
      <alignment horizontal="left"/>
    </xf>
    <xf numFmtId="0" fontId="2" fillId="0" borderId="0" xfId="2" applyFont="1" applyBorder="1" applyAlignment="1">
      <alignment horizontal="center"/>
    </xf>
    <xf numFmtId="0" fontId="5" fillId="0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2" fillId="0" borderId="0" xfId="2" applyFont="1"/>
    <xf numFmtId="0" fontId="5" fillId="0" borderId="0" xfId="2" applyFont="1" applyFill="1"/>
    <xf numFmtId="0" fontId="5" fillId="2" borderId="6" xfId="2" applyFont="1" applyFill="1" applyBorder="1"/>
    <xf numFmtId="0" fontId="5" fillId="2" borderId="6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right" vertical="center" wrapText="1"/>
    </xf>
    <xf numFmtId="0" fontId="5" fillId="4" borderId="0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/>
    <xf numFmtId="0" fontId="20" fillId="0" borderId="0" xfId="2" applyFont="1" applyFill="1"/>
    <xf numFmtId="0" fontId="2" fillId="0" borderId="0" xfId="2" applyFont="1" applyFill="1"/>
    <xf numFmtId="0" fontId="5" fillId="0" borderId="2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right" vertical="center" wrapText="1"/>
    </xf>
    <xf numFmtId="0" fontId="5" fillId="4" borderId="8" xfId="2" applyFont="1" applyFill="1" applyBorder="1" applyAlignment="1">
      <alignment horizontal="left" vertical="center"/>
    </xf>
    <xf numFmtId="0" fontId="5" fillId="2" borderId="5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left" vertical="center"/>
    </xf>
    <xf numFmtId="0" fontId="5" fillId="0" borderId="10" xfId="2" applyFont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 wrapText="1"/>
    </xf>
    <xf numFmtId="0" fontId="21" fillId="0" borderId="0" xfId="2" applyFont="1"/>
    <xf numFmtId="0" fontId="5" fillId="0" borderId="0" xfId="2" applyFont="1" applyFill="1" applyBorder="1" applyAlignment="1">
      <alignment horizontal="center" vertical="top" wrapText="1"/>
    </xf>
    <xf numFmtId="0" fontId="9" fillId="0" borderId="0" xfId="2" applyFont="1" applyFill="1" applyAlignment="1">
      <alignment horizontal="center" vertical="center"/>
    </xf>
    <xf numFmtId="0" fontId="5" fillId="2" borderId="1" xfId="2" applyFont="1" applyFill="1" applyBorder="1" applyAlignment="1">
      <alignment horizontal="centerContinuous"/>
    </xf>
    <xf numFmtId="0" fontId="5" fillId="0" borderId="0" xfId="2" applyFont="1" applyAlignment="1">
      <alignment horizontal="center" vertical="top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2" fillId="0" borderId="14" xfId="2" applyFont="1" applyBorder="1" applyAlignment="1">
      <alignment vertical="center"/>
    </xf>
    <xf numFmtId="0" fontId="2" fillId="0" borderId="14" xfId="2" applyFont="1" applyBorder="1"/>
    <xf numFmtId="0" fontId="5" fillId="0" borderId="0" xfId="2" applyFont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right" vertical="center" wrapText="1"/>
    </xf>
    <xf numFmtId="0" fontId="5" fillId="0" borderId="18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Continuous"/>
    </xf>
    <xf numFmtId="0" fontId="5" fillId="0" borderId="17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right" vertical="center" wrapText="1"/>
    </xf>
    <xf numFmtId="0" fontId="5" fillId="0" borderId="4" xfId="2" applyFont="1" applyBorder="1" applyAlignment="1">
      <alignment horizontal="right" vertical="center" wrapText="1"/>
    </xf>
    <xf numFmtId="0" fontId="5" fillId="0" borderId="9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 wrapText="1"/>
    </xf>
    <xf numFmtId="0" fontId="5" fillId="5" borderId="9" xfId="2" applyFont="1" applyFill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0" xfId="2" applyFont="1" applyFill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5" borderId="10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left" vertical="center"/>
    </xf>
    <xf numFmtId="0" fontId="20" fillId="2" borderId="11" xfId="2" applyFont="1" applyFill="1" applyBorder="1"/>
    <xf numFmtId="0" fontId="5" fillId="2" borderId="11" xfId="2" applyFont="1" applyFill="1" applyBorder="1" applyAlignment="1">
      <alignment horizontal="centerContinuous" vertical="center"/>
    </xf>
    <xf numFmtId="0" fontId="5" fillId="2" borderId="11" xfId="2" applyFont="1" applyFill="1" applyBorder="1" applyAlignment="1">
      <alignment horizontal="center"/>
    </xf>
    <xf numFmtId="0" fontId="5" fillId="2" borderId="0" xfId="2" applyFont="1" applyFill="1" applyBorder="1"/>
    <xf numFmtId="0" fontId="5" fillId="2" borderId="11" xfId="2" applyFont="1" applyFill="1" applyBorder="1"/>
    <xf numFmtId="0" fontId="5" fillId="2" borderId="19" xfId="2" applyFont="1" applyFill="1" applyBorder="1"/>
    <xf numFmtId="0" fontId="5" fillId="0" borderId="0" xfId="2" applyFont="1" applyFill="1" applyAlignment="1">
      <alignment horizontal="center" vertical="top" wrapText="1"/>
    </xf>
    <xf numFmtId="0" fontId="5" fillId="0" borderId="0" xfId="2" applyFont="1" applyAlignment="1">
      <alignment horizontal="center" vertical="top" wrapText="1"/>
    </xf>
    <xf numFmtId="0" fontId="5" fillId="2" borderId="1" xfId="2" applyFont="1" applyFill="1" applyBorder="1"/>
    <xf numFmtId="0" fontId="5" fillId="0" borderId="9" xfId="2" applyFont="1" applyFill="1" applyBorder="1" applyAlignment="1">
      <alignment horizontal="left" vertical="center"/>
    </xf>
    <xf numFmtId="0" fontId="5" fillId="3" borderId="2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5" fillId="0" borderId="0" xfId="2" applyFont="1" applyFill="1" applyBorder="1" applyAlignment="1">
      <alignment horizontal="right" vertical="center"/>
    </xf>
    <xf numFmtId="0" fontId="22" fillId="0" borderId="0" xfId="2" applyFont="1" applyBorder="1" applyAlignment="1">
      <alignment horizontal="centerContinuous" vertical="center" wrapText="1"/>
    </xf>
    <xf numFmtId="0" fontId="5" fillId="6" borderId="9" xfId="2" applyFont="1" applyFill="1" applyBorder="1" applyAlignment="1">
      <alignment horizontal="center" vertical="top" wrapText="1"/>
    </xf>
    <xf numFmtId="0" fontId="5" fillId="0" borderId="2" xfId="2" applyFont="1" applyFill="1" applyBorder="1" applyAlignment="1">
      <alignment horizontal="center"/>
    </xf>
    <xf numFmtId="0" fontId="5" fillId="2" borderId="5" xfId="2" applyFont="1" applyFill="1" applyBorder="1"/>
    <xf numFmtId="0" fontId="22" fillId="0" borderId="0" xfId="2" applyFont="1" applyBorder="1" applyAlignment="1">
      <alignment horizontal="centerContinuous"/>
    </xf>
    <xf numFmtId="0" fontId="5" fillId="5" borderId="9" xfId="2" applyFont="1" applyFill="1" applyBorder="1" applyAlignment="1">
      <alignment horizontal="center" vertical="center" wrapText="1"/>
    </xf>
    <xf numFmtId="0" fontId="5" fillId="6" borderId="1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3" xfId="2" applyFont="1" applyBorder="1" applyAlignment="1">
      <alignment horizontal="center"/>
    </xf>
    <xf numFmtId="0" fontId="5" fillId="2" borderId="4" xfId="2" applyFont="1" applyFill="1" applyBorder="1"/>
    <xf numFmtId="0" fontId="21" fillId="0" borderId="0" xfId="2" applyFont="1" applyAlignment="1">
      <alignment horizontal="center"/>
    </xf>
    <xf numFmtId="0" fontId="5" fillId="7" borderId="0" xfId="2" applyFont="1" applyFill="1" applyAlignment="1">
      <alignment horizontal="center"/>
    </xf>
    <xf numFmtId="0" fontId="5" fillId="2" borderId="14" xfId="2" applyFont="1" applyFill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2" fillId="0" borderId="21" xfId="2" applyFont="1" applyBorder="1" applyAlignment="1">
      <alignment vertical="center"/>
    </xf>
    <xf numFmtId="0" fontId="10" fillId="0" borderId="0" xfId="2" applyFont="1" applyFill="1" applyAlignment="1">
      <alignment horizontal="center"/>
    </xf>
    <xf numFmtId="0" fontId="5" fillId="0" borderId="0" xfId="2" applyFont="1" applyFill="1" applyAlignment="1">
      <alignment vertical="top"/>
    </xf>
    <xf numFmtId="0" fontId="5" fillId="0" borderId="9" xfId="2" applyFont="1" applyFill="1" applyBorder="1" applyAlignment="1">
      <alignment horizontal="center"/>
    </xf>
    <xf numFmtId="0" fontId="5" fillId="0" borderId="5" xfId="2" applyFont="1" applyBorder="1"/>
    <xf numFmtId="0" fontId="5" fillId="0" borderId="22" xfId="2" applyFont="1" applyFill="1" applyBorder="1" applyAlignment="1">
      <alignment horizontal="center" vertical="center"/>
    </xf>
    <xf numFmtId="0" fontId="5" fillId="5" borderId="22" xfId="2" applyFont="1" applyFill="1" applyBorder="1" applyAlignment="1">
      <alignment horizontal="center" vertical="center"/>
    </xf>
    <xf numFmtId="0" fontId="21" fillId="0" borderId="0" xfId="2" applyFont="1" applyBorder="1" applyAlignment="1">
      <alignment horizontal="center"/>
    </xf>
    <xf numFmtId="0" fontId="5" fillId="2" borderId="11" xfId="2" applyFont="1" applyFill="1" applyBorder="1" applyAlignment="1">
      <alignment horizontal="center" vertical="top" wrapText="1"/>
    </xf>
    <xf numFmtId="0" fontId="5" fillId="2" borderId="11" xfId="2" applyFont="1" applyFill="1" applyBorder="1" applyAlignment="1">
      <alignment horizontal="left"/>
    </xf>
    <xf numFmtId="0" fontId="5" fillId="2" borderId="23" xfId="2" applyFont="1" applyFill="1" applyBorder="1"/>
    <xf numFmtId="0" fontId="5" fillId="3" borderId="2" xfId="2" applyFont="1" applyFill="1" applyBorder="1" applyAlignment="1">
      <alignment horizontal="center"/>
    </xf>
    <xf numFmtId="0" fontId="5" fillId="0" borderId="0" xfId="2" applyFont="1" applyBorder="1" applyAlignment="1">
      <alignment horizontal="centerContinuous" vertical="center"/>
    </xf>
    <xf numFmtId="0" fontId="5" fillId="0" borderId="0" xfId="2" applyFont="1" applyBorder="1" applyAlignment="1"/>
    <xf numFmtId="0" fontId="5" fillId="0" borderId="0" xfId="2" applyFont="1" applyFill="1" applyBorder="1" applyAlignment="1">
      <alignment horizontal="center"/>
    </xf>
    <xf numFmtId="0" fontId="5" fillId="0" borderId="0" xfId="2" applyFont="1" applyBorder="1" applyAlignment="1">
      <alignment vertical="top"/>
    </xf>
    <xf numFmtId="0" fontId="5" fillId="0" borderId="0" xfId="2" applyFont="1" applyAlignment="1">
      <alignment vertical="top"/>
    </xf>
    <xf numFmtId="0" fontId="5" fillId="0" borderId="2" xfId="2" applyFont="1" applyBorder="1" applyAlignment="1">
      <alignment horizontal="center"/>
    </xf>
    <xf numFmtId="0" fontId="5" fillId="0" borderId="0" xfId="2" applyFont="1" applyBorder="1" applyAlignment="1">
      <alignment horizontal="right" vertical="top"/>
    </xf>
    <xf numFmtId="0" fontId="5" fillId="0" borderId="0" xfId="2" applyFont="1" applyBorder="1"/>
    <xf numFmtId="0" fontId="5" fillId="0" borderId="0" xfId="2" applyFont="1" applyFill="1" applyAlignment="1">
      <alignment horizontal="center" vertical="top"/>
    </xf>
    <xf numFmtId="0" fontId="2" fillId="0" borderId="0" xfId="2" applyFont="1" applyFill="1" applyAlignment="1">
      <alignment horizontal="center"/>
    </xf>
    <xf numFmtId="0" fontId="11" fillId="0" borderId="0" xfId="2" applyFont="1" applyAlignment="1">
      <alignment horizontal="center"/>
    </xf>
    <xf numFmtId="0" fontId="5" fillId="0" borderId="0" xfId="2" applyFont="1" applyFill="1" applyBorder="1" applyAlignment="1">
      <alignment vertical="top"/>
    </xf>
    <xf numFmtId="0" fontId="5" fillId="6" borderId="9" xfId="2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0" fontId="5" fillId="6" borderId="10" xfId="2" applyFont="1" applyFill="1" applyBorder="1" applyAlignment="1">
      <alignment horizontal="center"/>
    </xf>
    <xf numFmtId="0" fontId="5" fillId="0" borderId="9" xfId="2" quotePrefix="1" applyFont="1" applyFill="1" applyBorder="1" applyAlignment="1">
      <alignment horizontal="center"/>
    </xf>
    <xf numFmtId="0" fontId="2" fillId="0" borderId="10" xfId="2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0" fontId="5" fillId="0" borderId="17" xfId="2" applyFont="1" applyBorder="1"/>
    <xf numFmtId="0" fontId="5" fillId="2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top"/>
    </xf>
    <xf numFmtId="0" fontId="5" fillId="3" borderId="1" xfId="2" applyFont="1" applyFill="1" applyBorder="1" applyAlignment="1">
      <alignment horizontal="center" vertical="top"/>
    </xf>
    <xf numFmtId="0" fontId="2" fillId="0" borderId="0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right" vertical="center"/>
    </xf>
    <xf numFmtId="0" fontId="5" fillId="0" borderId="4" xfId="2" applyFont="1" applyFill="1" applyBorder="1"/>
    <xf numFmtId="0" fontId="5" fillId="0" borderId="18" xfId="2" applyFont="1" applyFill="1" applyBorder="1"/>
    <xf numFmtId="0" fontId="5" fillId="5" borderId="13" xfId="2" applyFont="1" applyFill="1" applyBorder="1" applyAlignment="1">
      <alignment horizontal="center" vertical="center"/>
    </xf>
    <xf numFmtId="0" fontId="13" fillId="0" borderId="0" xfId="2" applyFont="1"/>
    <xf numFmtId="0" fontId="5" fillId="5" borderId="10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5" borderId="18" xfId="2" applyFont="1" applyFill="1" applyBorder="1" applyAlignment="1">
      <alignment horizontal="center"/>
    </xf>
    <xf numFmtId="0" fontId="5" fillId="0" borderId="25" xfId="2" applyFont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/>
    </xf>
  </cellXfs>
  <cellStyles count="3">
    <cellStyle name="Normal" xfId="0" builtinId="0"/>
    <cellStyle name="Normal_Feuil1" xfId="1"/>
    <cellStyle name="Normal_Feuil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37</xdr:row>
      <xdr:rowOff>106680</xdr:rowOff>
    </xdr:from>
    <xdr:to>
      <xdr:col>25</xdr:col>
      <xdr:colOff>9525</xdr:colOff>
      <xdr:row>40</xdr:row>
      <xdr:rowOff>106680</xdr:rowOff>
    </xdr:to>
    <xdr:sp macro="" textlink="">
      <xdr:nvSpPr>
        <xdr:cNvPr id="2" name="Texte 12"/>
        <xdr:cNvSpPr txBox="1">
          <a:spLocks noChangeArrowheads="1"/>
        </xdr:cNvSpPr>
      </xdr:nvSpPr>
      <xdr:spPr bwMode="auto">
        <a:xfrm>
          <a:off x="6675120" y="5806440"/>
          <a:ext cx="901065" cy="457200"/>
        </a:xfrm>
        <a:prstGeom prst="rect">
          <a:avLst/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Courier"/>
            </a:rPr>
            <a:t>CHALET</a:t>
          </a:r>
        </a:p>
      </xdr:txBody>
    </xdr:sp>
    <xdr:clientData/>
  </xdr:twoCellAnchor>
  <xdr:twoCellAnchor>
    <xdr:from>
      <xdr:col>0</xdr:col>
      <xdr:colOff>0</xdr:colOff>
      <xdr:row>21</xdr:row>
      <xdr:rowOff>83820</xdr:rowOff>
    </xdr:from>
    <xdr:to>
      <xdr:col>1</xdr:col>
      <xdr:colOff>205740</xdr:colOff>
      <xdr:row>21</xdr:row>
      <xdr:rowOff>83820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 flipV="1">
          <a:off x="0" y="3329940"/>
          <a:ext cx="502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198120</xdr:colOff>
      <xdr:row>0</xdr:row>
      <xdr:rowOff>91440</xdr:rowOff>
    </xdr:from>
    <xdr:to>
      <xdr:col>17</xdr:col>
      <xdr:colOff>198120</xdr:colOff>
      <xdr:row>1</xdr:row>
      <xdr:rowOff>121920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 flipV="1">
          <a:off x="5250180" y="91440"/>
          <a:ext cx="0" cy="1981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228600</xdr:colOff>
      <xdr:row>47</xdr:row>
      <xdr:rowOff>45720</xdr:rowOff>
    </xdr:from>
    <xdr:to>
      <xdr:col>17</xdr:col>
      <xdr:colOff>228600</xdr:colOff>
      <xdr:row>49</xdr:row>
      <xdr:rowOff>45720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5280660" y="726948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9525</xdr:colOff>
      <xdr:row>24</xdr:row>
      <xdr:rowOff>9525</xdr:rowOff>
    </xdr:from>
    <xdr:to>
      <xdr:col>35</xdr:col>
      <xdr:colOff>89619</xdr:colOff>
      <xdr:row>26</xdr:row>
      <xdr:rowOff>38100</xdr:rowOff>
    </xdr:to>
    <xdr:sp macro="" textlink="">
      <xdr:nvSpPr>
        <xdr:cNvPr id="6" name="Texte 11"/>
        <xdr:cNvSpPr txBox="1">
          <a:spLocks noChangeArrowheads="1"/>
        </xdr:cNvSpPr>
      </xdr:nvSpPr>
      <xdr:spPr bwMode="auto">
        <a:xfrm>
          <a:off x="9953625" y="3712845"/>
          <a:ext cx="674454" cy="3333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Station de pompage</a:t>
          </a:r>
        </a:p>
      </xdr:txBody>
    </xdr:sp>
    <xdr:clientData/>
  </xdr:twoCellAnchor>
  <xdr:twoCellAnchor>
    <xdr:from>
      <xdr:col>10</xdr:col>
      <xdr:colOff>20955</xdr:colOff>
      <xdr:row>34</xdr:row>
      <xdr:rowOff>87630</xdr:rowOff>
    </xdr:from>
    <xdr:to>
      <xdr:col>15</xdr:col>
      <xdr:colOff>47644</xdr:colOff>
      <xdr:row>43</xdr:row>
      <xdr:rowOff>129540</xdr:rowOff>
    </xdr:to>
    <xdr:sp macro="" textlink="">
      <xdr:nvSpPr>
        <xdr:cNvPr id="7" name="Texte 13"/>
        <xdr:cNvSpPr txBox="1">
          <a:spLocks noChangeArrowheads="1"/>
        </xdr:cNvSpPr>
      </xdr:nvSpPr>
      <xdr:spPr bwMode="auto">
        <a:xfrm>
          <a:off x="2992755" y="5330190"/>
          <a:ext cx="1512589" cy="141351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LEGENDE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:    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 :  occupé          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 :  vide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  :  frelon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  : guêpe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 :  nouveau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CS : chauve-souris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AR : à remplacer</a:t>
          </a:r>
        </a:p>
      </xdr:txBody>
    </xdr:sp>
    <xdr:clientData/>
  </xdr:twoCellAnchor>
  <xdr:twoCellAnchor editAs="oneCell">
    <xdr:from>
      <xdr:col>0</xdr:col>
      <xdr:colOff>190500</xdr:colOff>
      <xdr:row>38</xdr:row>
      <xdr:rowOff>60960</xdr:rowOff>
    </xdr:from>
    <xdr:to>
      <xdr:col>4</xdr:col>
      <xdr:colOff>175260</xdr:colOff>
      <xdr:row>49</xdr:row>
      <xdr:rowOff>68580</xdr:rowOff>
    </xdr:to>
    <xdr:pic>
      <xdr:nvPicPr>
        <xdr:cNvPr id="8" name="Picture 9" descr="C:\Program Files\Fichiers communs\Microsoft Shared\Clipart\cagcat50\an02097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913120"/>
          <a:ext cx="1173480" cy="1684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68580</xdr:colOff>
      <xdr:row>25</xdr:row>
      <xdr:rowOff>60960</xdr:rowOff>
    </xdr:from>
    <xdr:to>
      <xdr:col>21</xdr:col>
      <xdr:colOff>137160</xdr:colOff>
      <xdr:row>29</xdr:row>
      <xdr:rowOff>45720</xdr:rowOff>
    </xdr:to>
    <xdr:sp macro="" textlink="">
      <xdr:nvSpPr>
        <xdr:cNvPr id="9" name="Tree"/>
        <xdr:cNvSpPr>
          <a:spLocks noEditPoints="1" noChangeArrowheads="1"/>
        </xdr:cNvSpPr>
      </xdr:nvSpPr>
      <xdr:spPr bwMode="auto">
        <a:xfrm>
          <a:off x="5852160" y="3916680"/>
          <a:ext cx="662940" cy="59436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2147483646 w 21600"/>
            <a:gd name="T13" fmla="*/ 2147483646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lnTo>
                <a:pt x="0" y="189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 editAs="oneCell">
    <xdr:from>
      <xdr:col>4</xdr:col>
      <xdr:colOff>15240</xdr:colOff>
      <xdr:row>29</xdr:row>
      <xdr:rowOff>7620</xdr:rowOff>
    </xdr:from>
    <xdr:to>
      <xdr:col>6</xdr:col>
      <xdr:colOff>15240</xdr:colOff>
      <xdr:row>33</xdr:row>
      <xdr:rowOff>60960</xdr:rowOff>
    </xdr:to>
    <xdr:pic>
      <xdr:nvPicPr>
        <xdr:cNvPr id="10" name="Picture 12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960" y="4472940"/>
          <a:ext cx="59436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60960</xdr:colOff>
      <xdr:row>9</xdr:row>
      <xdr:rowOff>114300</xdr:rowOff>
    </xdr:from>
    <xdr:to>
      <xdr:col>6</xdr:col>
      <xdr:colOff>83820</xdr:colOff>
      <xdr:row>17</xdr:row>
      <xdr:rowOff>45720</xdr:rowOff>
    </xdr:to>
    <xdr:sp macro="" textlink="">
      <xdr:nvSpPr>
        <xdr:cNvPr id="11" name="Tree"/>
        <xdr:cNvSpPr>
          <a:spLocks noEditPoints="1" noChangeArrowheads="1"/>
        </xdr:cNvSpPr>
      </xdr:nvSpPr>
      <xdr:spPr bwMode="auto">
        <a:xfrm>
          <a:off x="1249680" y="1501140"/>
          <a:ext cx="617220" cy="11811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2147483646 w 21600"/>
            <a:gd name="T13" fmla="*/ 2147483646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lnTo>
                <a:pt x="0" y="189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 editAs="oneCell">
    <xdr:from>
      <xdr:col>35</xdr:col>
      <xdr:colOff>251460</xdr:colOff>
      <xdr:row>42</xdr:row>
      <xdr:rowOff>53340</xdr:rowOff>
    </xdr:from>
    <xdr:to>
      <xdr:col>38</xdr:col>
      <xdr:colOff>15240</xdr:colOff>
      <xdr:row>47</xdr:row>
      <xdr:rowOff>38100</xdr:rowOff>
    </xdr:to>
    <xdr:pic>
      <xdr:nvPicPr>
        <xdr:cNvPr id="12" name="Picture 14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9920" y="6515100"/>
          <a:ext cx="65532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30480</xdr:colOff>
      <xdr:row>43</xdr:row>
      <xdr:rowOff>83820</xdr:rowOff>
    </xdr:from>
    <xdr:to>
      <xdr:col>43</xdr:col>
      <xdr:colOff>38100</xdr:colOff>
      <xdr:row>48</xdr:row>
      <xdr:rowOff>45720</xdr:rowOff>
    </xdr:to>
    <xdr:pic>
      <xdr:nvPicPr>
        <xdr:cNvPr id="13" name="Picture 15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2020" y="6697980"/>
          <a:ext cx="62484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91440</xdr:colOff>
      <xdr:row>10</xdr:row>
      <xdr:rowOff>68580</xdr:rowOff>
    </xdr:from>
    <xdr:to>
      <xdr:col>4</xdr:col>
      <xdr:colOff>190500</xdr:colOff>
      <xdr:row>15</xdr:row>
      <xdr:rowOff>7620</xdr:rowOff>
    </xdr:to>
    <xdr:sp macro="" textlink="">
      <xdr:nvSpPr>
        <xdr:cNvPr id="14" name="Tree"/>
        <xdr:cNvSpPr>
          <a:spLocks noEditPoints="1" noChangeArrowheads="1"/>
        </xdr:cNvSpPr>
      </xdr:nvSpPr>
      <xdr:spPr bwMode="auto">
        <a:xfrm>
          <a:off x="685800" y="1607820"/>
          <a:ext cx="693420" cy="7239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2147483646 w 21600"/>
            <a:gd name="T13" fmla="*/ 2147483646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lnTo>
                <a:pt x="0" y="189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22860</xdr:colOff>
      <xdr:row>9</xdr:row>
      <xdr:rowOff>0</xdr:rowOff>
    </xdr:from>
    <xdr:to>
      <xdr:col>2</xdr:col>
      <xdr:colOff>106680</xdr:colOff>
      <xdr:row>17</xdr:row>
      <xdr:rowOff>45720</xdr:rowOff>
    </xdr:to>
    <xdr:sp macro="" textlink="">
      <xdr:nvSpPr>
        <xdr:cNvPr id="15" name="Tree"/>
        <xdr:cNvSpPr>
          <a:spLocks noEditPoints="1" noChangeArrowheads="1"/>
        </xdr:cNvSpPr>
      </xdr:nvSpPr>
      <xdr:spPr bwMode="auto">
        <a:xfrm>
          <a:off x="22860" y="1386840"/>
          <a:ext cx="678180" cy="12954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2147483646 w 21600"/>
            <a:gd name="T13" fmla="*/ 2147483646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lnTo>
                <a:pt x="0" y="189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 editAs="oneCell">
    <xdr:from>
      <xdr:col>5</xdr:col>
      <xdr:colOff>289560</xdr:colOff>
      <xdr:row>2</xdr:row>
      <xdr:rowOff>0</xdr:rowOff>
    </xdr:from>
    <xdr:to>
      <xdr:col>7</xdr:col>
      <xdr:colOff>76200</xdr:colOff>
      <xdr:row>4</xdr:row>
      <xdr:rowOff>137160</xdr:rowOff>
    </xdr:to>
    <xdr:pic>
      <xdr:nvPicPr>
        <xdr:cNvPr id="16" name="Picture 25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5460" y="320040"/>
          <a:ext cx="3810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152400</xdr:colOff>
      <xdr:row>0</xdr:row>
      <xdr:rowOff>15240</xdr:rowOff>
    </xdr:from>
    <xdr:to>
      <xdr:col>14</xdr:col>
      <xdr:colOff>251460</xdr:colOff>
      <xdr:row>3</xdr:row>
      <xdr:rowOff>0</xdr:rowOff>
    </xdr:to>
    <xdr:pic>
      <xdr:nvPicPr>
        <xdr:cNvPr id="17" name="Picture 27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5740" y="15240"/>
          <a:ext cx="39624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152400</xdr:colOff>
      <xdr:row>24</xdr:row>
      <xdr:rowOff>83820</xdr:rowOff>
    </xdr:from>
    <xdr:to>
      <xdr:col>37</xdr:col>
      <xdr:colOff>99060</xdr:colOff>
      <xdr:row>26</xdr:row>
      <xdr:rowOff>60960</xdr:rowOff>
    </xdr:to>
    <xdr:pic>
      <xdr:nvPicPr>
        <xdr:cNvPr id="18" name="Picture 29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8040" y="3787140"/>
          <a:ext cx="2438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33</xdr:row>
      <xdr:rowOff>15240</xdr:rowOff>
    </xdr:from>
    <xdr:to>
      <xdr:col>39</xdr:col>
      <xdr:colOff>68580</xdr:colOff>
      <xdr:row>35</xdr:row>
      <xdr:rowOff>60960</xdr:rowOff>
    </xdr:to>
    <xdr:pic>
      <xdr:nvPicPr>
        <xdr:cNvPr id="19" name="Picture 31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5105400"/>
          <a:ext cx="36576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83820</xdr:colOff>
      <xdr:row>33</xdr:row>
      <xdr:rowOff>7620</xdr:rowOff>
    </xdr:from>
    <xdr:to>
      <xdr:col>32</xdr:col>
      <xdr:colOff>198120</xdr:colOff>
      <xdr:row>35</xdr:row>
      <xdr:rowOff>91440</xdr:rowOff>
    </xdr:to>
    <xdr:pic>
      <xdr:nvPicPr>
        <xdr:cNvPr id="20" name="Picture 32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3560" y="5097780"/>
          <a:ext cx="41148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243840</xdr:colOff>
      <xdr:row>39</xdr:row>
      <xdr:rowOff>45720</xdr:rowOff>
    </xdr:from>
    <xdr:to>
      <xdr:col>36</xdr:col>
      <xdr:colOff>22860</xdr:colOff>
      <xdr:row>42</xdr:row>
      <xdr:rowOff>15240</xdr:rowOff>
    </xdr:to>
    <xdr:pic>
      <xdr:nvPicPr>
        <xdr:cNvPr id="21" name="Picture 33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5120" y="6050280"/>
          <a:ext cx="37338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182880</xdr:colOff>
      <xdr:row>40</xdr:row>
      <xdr:rowOff>45720</xdr:rowOff>
    </xdr:from>
    <xdr:to>
      <xdr:col>41</xdr:col>
      <xdr:colOff>7620</xdr:colOff>
      <xdr:row>45</xdr:row>
      <xdr:rowOff>91440</xdr:rowOff>
    </xdr:to>
    <xdr:pic>
      <xdr:nvPicPr>
        <xdr:cNvPr id="22" name="Picture 34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2880" y="6202680"/>
          <a:ext cx="71628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127636</xdr:colOff>
      <xdr:row>3</xdr:row>
      <xdr:rowOff>38099</xdr:rowOff>
    </xdr:from>
    <xdr:to>
      <xdr:col>33</xdr:col>
      <xdr:colOff>137161</xdr:colOff>
      <xdr:row>15</xdr:row>
      <xdr:rowOff>97163</xdr:rowOff>
    </xdr:to>
    <xdr:sp macro="" textlink="">
      <xdr:nvSpPr>
        <xdr:cNvPr id="23" name="AutoShape 36"/>
        <xdr:cNvSpPr>
          <a:spLocks noChangeArrowheads="1"/>
        </xdr:cNvSpPr>
      </xdr:nvSpPr>
      <xdr:spPr bwMode="auto">
        <a:xfrm>
          <a:off x="6802756" y="510539"/>
          <a:ext cx="3278505" cy="1910724"/>
        </a:xfrm>
        <a:prstGeom prst="roundRect">
          <a:avLst>
            <a:gd name="adj" fmla="val 16667"/>
          </a:avLst>
        </a:prstGeom>
        <a:solidFill>
          <a:srgbClr val="99CC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106 Nichoirs           </a:t>
          </a:r>
        </a:p>
        <a:p>
          <a:pPr algn="l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dont :   67 occupés   (2 Frelons)                </a:t>
          </a:r>
        </a:p>
        <a:p>
          <a:pPr algn="l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32 vides                         </a:t>
          </a:r>
        </a:p>
        <a:p>
          <a:pPr algn="l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</a:t>
          </a: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7 nouveaux</a:t>
          </a:r>
        </a:p>
        <a:p>
          <a:pPr algn="l" rtl="0">
            <a:lnSpc>
              <a:spcPts val="1100"/>
            </a:lnSpc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</a:p>
        <a:p>
          <a:pPr algn="l" rtl="0">
            <a:defRPr sz="1000"/>
          </a:pPr>
          <a:r>
            <a:rPr lang="fr-FR" sz="1000" b="1" i="0" baseline="0">
              <a:effectLst/>
              <a:latin typeface="+mn-lt"/>
              <a:ea typeface="+mn-ea"/>
              <a:cs typeface="+mn-cs"/>
            </a:rPr>
            <a:t>        6 nichoirs RAPACES </a:t>
          </a:r>
          <a:endParaRPr lang="fr-FR" sz="12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1300"/>
            </a:lnSpc>
            <a:defRPr sz="1000"/>
          </a:pPr>
          <a:endParaRPr lang="fr-FR" sz="1200" b="1" i="0" u="none" strike="noStrike" baseline="0">
            <a:solidFill>
              <a:srgbClr val="FFFF00"/>
            </a:solidFill>
            <a:latin typeface="Arial"/>
            <a:cs typeface="Arial"/>
          </a:endParaRPr>
        </a:p>
        <a:p>
          <a:pPr algn="l" rtl="0">
            <a:lnSpc>
              <a:spcPts val="1300"/>
            </a:lnSpc>
            <a:defRPr sz="1000"/>
          </a:pPr>
          <a:r>
            <a:rPr lang="fr-FR" sz="1200" b="1" i="0" u="none" strike="noStrike" baseline="0">
              <a:solidFill>
                <a:srgbClr val="FFFF00"/>
              </a:solidFill>
              <a:latin typeface="Arial"/>
              <a:cs typeface="Arial"/>
            </a:rPr>
            <a:t>      Nichoirs à remplacer : </a:t>
          </a:r>
        </a:p>
        <a:p>
          <a:pPr algn="l" rtl="0">
            <a:lnSpc>
              <a:spcPts val="1300"/>
            </a:lnSpc>
            <a:defRPr sz="1000"/>
          </a:pPr>
          <a:r>
            <a:rPr lang="fr-FR" sz="1200" b="1" i="0" u="none" strike="noStrike" baseline="0">
              <a:solidFill>
                <a:srgbClr val="FFFF00"/>
              </a:solidFill>
              <a:latin typeface="Arial"/>
              <a:cs typeface="Arial"/>
            </a:rPr>
            <a:t>      159 ; 167 ; 186</a:t>
          </a:r>
        </a:p>
        <a:p>
          <a:pPr algn="l" rtl="0">
            <a:lnSpc>
              <a:spcPts val="1300"/>
            </a:lnSpc>
            <a:defRPr sz="1000"/>
          </a:pPr>
          <a:endParaRPr lang="fr-FR" sz="12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1300"/>
            </a:lnSpc>
            <a:defRPr sz="1000"/>
          </a:pPr>
          <a:r>
            <a:rPr lang="fr-FR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       DERNIER N° : 233         </a:t>
          </a:r>
          <a:endParaRPr lang="fr-FR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                            </a:t>
          </a:r>
        </a:p>
      </xdr:txBody>
    </xdr:sp>
    <xdr:clientData/>
  </xdr:twoCellAnchor>
  <xdr:twoCellAnchor>
    <xdr:from>
      <xdr:col>20</xdr:col>
      <xdr:colOff>0</xdr:colOff>
      <xdr:row>0</xdr:row>
      <xdr:rowOff>0</xdr:rowOff>
    </xdr:from>
    <xdr:to>
      <xdr:col>34</xdr:col>
      <xdr:colOff>108578</xdr:colOff>
      <xdr:row>2</xdr:row>
      <xdr:rowOff>49609</xdr:rowOff>
    </xdr:to>
    <xdr:sp macro="" textlink="">
      <xdr:nvSpPr>
        <xdr:cNvPr id="24" name="AutoShape 37"/>
        <xdr:cNvSpPr>
          <a:spLocks noChangeArrowheads="1"/>
        </xdr:cNvSpPr>
      </xdr:nvSpPr>
      <xdr:spPr bwMode="auto">
        <a:xfrm>
          <a:off x="6080760" y="0"/>
          <a:ext cx="4269098" cy="369649"/>
        </a:xfrm>
        <a:prstGeom prst="horizontalScroll">
          <a:avLst>
            <a:gd name="adj" fmla="val 12500"/>
          </a:avLst>
        </a:prstGeom>
        <a:solidFill>
          <a:srgbClr val="99CC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BellGothic Black"/>
            </a:rPr>
            <a:t>SITUATION DES NICHOIRS EN 2018</a:t>
          </a:r>
        </a:p>
        <a:p>
          <a:pPr algn="ctr" rtl="0">
            <a:defRPr sz="1000"/>
          </a:pPr>
          <a:endParaRPr lang="fr-FR" sz="1400" b="1" i="0" u="none" strike="noStrike" baseline="0">
            <a:solidFill>
              <a:srgbClr val="000000"/>
            </a:solidFill>
            <a:latin typeface="BellGothic Black"/>
          </a:endParaRPr>
        </a:p>
        <a:p>
          <a:pPr algn="ctr" rtl="0">
            <a:defRPr sz="1000"/>
          </a:pPr>
          <a:endParaRPr lang="fr-FR" sz="1200" b="1" i="0" u="none" strike="noStrike" baseline="0">
            <a:solidFill>
              <a:srgbClr val="008000"/>
            </a:solidFill>
            <a:latin typeface="Americana"/>
          </a:endParaRPr>
        </a:p>
        <a:p>
          <a:pPr algn="ctr" rtl="0">
            <a:defRPr sz="1000"/>
          </a:pPr>
          <a:endParaRPr lang="fr-FR" sz="1200" b="1" i="0" u="none" strike="noStrike" baseline="0">
            <a:solidFill>
              <a:srgbClr val="008000"/>
            </a:solidFill>
            <a:latin typeface="Americana"/>
          </a:endParaRPr>
        </a:p>
      </xdr:txBody>
    </xdr:sp>
    <xdr:clientData/>
  </xdr:twoCellAnchor>
  <xdr:twoCellAnchor>
    <xdr:from>
      <xdr:col>34</xdr:col>
      <xdr:colOff>175260</xdr:colOff>
      <xdr:row>0</xdr:row>
      <xdr:rowOff>144780</xdr:rowOff>
    </xdr:from>
    <xdr:to>
      <xdr:col>39</xdr:col>
      <xdr:colOff>220980</xdr:colOff>
      <xdr:row>9</xdr:row>
      <xdr:rowOff>68580</xdr:rowOff>
    </xdr:to>
    <xdr:pic>
      <xdr:nvPicPr>
        <xdr:cNvPr id="25" name="Picture 38" descr="mésange char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6540" y="144780"/>
          <a:ext cx="1531620" cy="1310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289560</xdr:colOff>
      <xdr:row>26</xdr:row>
      <xdr:rowOff>30480</xdr:rowOff>
    </xdr:from>
    <xdr:to>
      <xdr:col>23</xdr:col>
      <xdr:colOff>91440</xdr:colOff>
      <xdr:row>29</xdr:row>
      <xdr:rowOff>45720</xdr:rowOff>
    </xdr:to>
    <xdr:pic>
      <xdr:nvPicPr>
        <xdr:cNvPr id="26" name="Picture 40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4038600"/>
          <a:ext cx="39624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190500</xdr:colOff>
      <xdr:row>24</xdr:row>
      <xdr:rowOff>83820</xdr:rowOff>
    </xdr:from>
    <xdr:to>
      <xdr:col>25</xdr:col>
      <xdr:colOff>0</xdr:colOff>
      <xdr:row>27</xdr:row>
      <xdr:rowOff>83820</xdr:rowOff>
    </xdr:to>
    <xdr:pic>
      <xdr:nvPicPr>
        <xdr:cNvPr id="27" name="Picture 41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3787140"/>
          <a:ext cx="40386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259080</xdr:colOff>
      <xdr:row>27</xdr:row>
      <xdr:rowOff>30480</xdr:rowOff>
    </xdr:from>
    <xdr:to>
      <xdr:col>26</xdr:col>
      <xdr:colOff>266700</xdr:colOff>
      <xdr:row>29</xdr:row>
      <xdr:rowOff>76200</xdr:rowOff>
    </xdr:to>
    <xdr:pic>
      <xdr:nvPicPr>
        <xdr:cNvPr id="28" name="Picture 43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5740" y="4191000"/>
          <a:ext cx="3048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236220</xdr:colOff>
      <xdr:row>33</xdr:row>
      <xdr:rowOff>15240</xdr:rowOff>
    </xdr:from>
    <xdr:to>
      <xdr:col>35</xdr:col>
      <xdr:colOff>175260</xdr:colOff>
      <xdr:row>35</xdr:row>
      <xdr:rowOff>99060</xdr:rowOff>
    </xdr:to>
    <xdr:pic>
      <xdr:nvPicPr>
        <xdr:cNvPr id="29" name="Picture 44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5105400"/>
          <a:ext cx="2362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129540</xdr:colOff>
      <xdr:row>40</xdr:row>
      <xdr:rowOff>60960</xdr:rowOff>
    </xdr:from>
    <xdr:to>
      <xdr:col>26</xdr:col>
      <xdr:colOff>91440</xdr:colOff>
      <xdr:row>43</xdr:row>
      <xdr:rowOff>83820</xdr:rowOff>
    </xdr:to>
    <xdr:pic>
      <xdr:nvPicPr>
        <xdr:cNvPr id="30" name="Picture 48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6217920"/>
          <a:ext cx="25908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</xdr:colOff>
      <xdr:row>32</xdr:row>
      <xdr:rowOff>38100</xdr:rowOff>
    </xdr:from>
    <xdr:to>
      <xdr:col>7</xdr:col>
      <xdr:colOff>190500</xdr:colOff>
      <xdr:row>36</xdr:row>
      <xdr:rowOff>30480</xdr:rowOff>
    </xdr:to>
    <xdr:pic>
      <xdr:nvPicPr>
        <xdr:cNvPr id="31" name="Picture 53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940" y="4975860"/>
          <a:ext cx="46482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28</xdr:row>
      <xdr:rowOff>121920</xdr:rowOff>
    </xdr:from>
    <xdr:to>
      <xdr:col>7</xdr:col>
      <xdr:colOff>266700</xdr:colOff>
      <xdr:row>32</xdr:row>
      <xdr:rowOff>7620</xdr:rowOff>
    </xdr:to>
    <xdr:pic>
      <xdr:nvPicPr>
        <xdr:cNvPr id="32" name="Picture 56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5480" y="4434840"/>
          <a:ext cx="4114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213360</xdr:colOff>
      <xdr:row>29</xdr:row>
      <xdr:rowOff>45720</xdr:rowOff>
    </xdr:from>
    <xdr:to>
      <xdr:col>14</xdr:col>
      <xdr:colOff>7620</xdr:colOff>
      <xdr:row>33</xdr:row>
      <xdr:rowOff>99060</xdr:rowOff>
    </xdr:to>
    <xdr:pic>
      <xdr:nvPicPr>
        <xdr:cNvPr id="33" name="Picture 58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2340" y="4511040"/>
          <a:ext cx="68580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60960</xdr:colOff>
      <xdr:row>28</xdr:row>
      <xdr:rowOff>83820</xdr:rowOff>
    </xdr:from>
    <xdr:to>
      <xdr:col>12</xdr:col>
      <xdr:colOff>22860</xdr:colOff>
      <xdr:row>33</xdr:row>
      <xdr:rowOff>38100</xdr:rowOff>
    </xdr:to>
    <xdr:pic>
      <xdr:nvPicPr>
        <xdr:cNvPr id="34" name="Picture 60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2760" y="4396740"/>
          <a:ext cx="5562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76200</xdr:colOff>
      <xdr:row>34</xdr:row>
      <xdr:rowOff>0</xdr:rowOff>
    </xdr:from>
    <xdr:to>
      <xdr:col>41</xdr:col>
      <xdr:colOff>91440</xdr:colOff>
      <xdr:row>35</xdr:row>
      <xdr:rowOff>83820</xdr:rowOff>
    </xdr:to>
    <xdr:pic>
      <xdr:nvPicPr>
        <xdr:cNvPr id="35" name="Picture 61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0560" y="5242560"/>
          <a:ext cx="31242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152400</xdr:colOff>
      <xdr:row>22</xdr:row>
      <xdr:rowOff>53340</xdr:rowOff>
    </xdr:from>
    <xdr:to>
      <xdr:col>36</xdr:col>
      <xdr:colOff>167640</xdr:colOff>
      <xdr:row>24</xdr:row>
      <xdr:rowOff>83820</xdr:rowOff>
    </xdr:to>
    <xdr:pic>
      <xdr:nvPicPr>
        <xdr:cNvPr id="36" name="Picture 64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0860" y="3451860"/>
          <a:ext cx="3124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121920</xdr:colOff>
      <xdr:row>7</xdr:row>
      <xdr:rowOff>53340</xdr:rowOff>
    </xdr:from>
    <xdr:to>
      <xdr:col>8</xdr:col>
      <xdr:colOff>205740</xdr:colOff>
      <xdr:row>10</xdr:row>
      <xdr:rowOff>38100</xdr:rowOff>
    </xdr:to>
    <xdr:pic>
      <xdr:nvPicPr>
        <xdr:cNvPr id="37" name="Picture 70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2180" y="1135380"/>
          <a:ext cx="3810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106680</xdr:rowOff>
    </xdr:from>
    <xdr:to>
      <xdr:col>5</xdr:col>
      <xdr:colOff>83820</xdr:colOff>
      <xdr:row>4</xdr:row>
      <xdr:rowOff>83820</xdr:rowOff>
    </xdr:to>
    <xdr:pic>
      <xdr:nvPicPr>
        <xdr:cNvPr id="38" name="Picture 71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" y="274320"/>
          <a:ext cx="38100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167640</xdr:colOff>
      <xdr:row>13</xdr:row>
      <xdr:rowOff>106680</xdr:rowOff>
    </xdr:from>
    <xdr:to>
      <xdr:col>4</xdr:col>
      <xdr:colOff>15240</xdr:colOff>
      <xdr:row>17</xdr:row>
      <xdr:rowOff>91440</xdr:rowOff>
    </xdr:to>
    <xdr:sp macro="" textlink="">
      <xdr:nvSpPr>
        <xdr:cNvPr id="39" name="Tree"/>
        <xdr:cNvSpPr>
          <a:spLocks noEditPoints="1" noChangeArrowheads="1"/>
        </xdr:cNvSpPr>
      </xdr:nvSpPr>
      <xdr:spPr bwMode="auto">
        <a:xfrm>
          <a:off x="464820" y="2118360"/>
          <a:ext cx="739140" cy="609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2147483646 w 21600"/>
            <a:gd name="T13" fmla="*/ 2147483646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lnTo>
                <a:pt x="0" y="189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 editAs="oneCell">
    <xdr:from>
      <xdr:col>12</xdr:col>
      <xdr:colOff>91440</xdr:colOff>
      <xdr:row>1</xdr:row>
      <xdr:rowOff>137160</xdr:rowOff>
    </xdr:from>
    <xdr:to>
      <xdr:col>13</xdr:col>
      <xdr:colOff>175260</xdr:colOff>
      <xdr:row>4</xdr:row>
      <xdr:rowOff>121920</xdr:rowOff>
    </xdr:to>
    <xdr:pic>
      <xdr:nvPicPr>
        <xdr:cNvPr id="40" name="Picture 75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04800"/>
          <a:ext cx="3810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38100</xdr:colOff>
      <xdr:row>10</xdr:row>
      <xdr:rowOff>114300</xdr:rowOff>
    </xdr:from>
    <xdr:to>
      <xdr:col>21</xdr:col>
      <xdr:colOff>30480</xdr:colOff>
      <xdr:row>14</xdr:row>
      <xdr:rowOff>0</xdr:rowOff>
    </xdr:to>
    <xdr:pic>
      <xdr:nvPicPr>
        <xdr:cNvPr id="41" name="Picture 80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8860" y="1653540"/>
          <a:ext cx="2895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114300</xdr:colOff>
      <xdr:row>11</xdr:row>
      <xdr:rowOff>0</xdr:rowOff>
    </xdr:from>
    <xdr:to>
      <xdr:col>19</xdr:col>
      <xdr:colOff>259080</xdr:colOff>
      <xdr:row>14</xdr:row>
      <xdr:rowOff>53340</xdr:rowOff>
    </xdr:to>
    <xdr:pic>
      <xdr:nvPicPr>
        <xdr:cNvPr id="42" name="Picture 83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1691640"/>
          <a:ext cx="4419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144780</xdr:colOff>
      <xdr:row>17</xdr:row>
      <xdr:rowOff>144780</xdr:rowOff>
    </xdr:from>
    <xdr:to>
      <xdr:col>32</xdr:col>
      <xdr:colOff>213360</xdr:colOff>
      <xdr:row>20</xdr:row>
      <xdr:rowOff>106680</xdr:rowOff>
    </xdr:to>
    <xdr:pic>
      <xdr:nvPicPr>
        <xdr:cNvPr id="43" name="Picture 87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4520" y="2781300"/>
          <a:ext cx="36576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114300</xdr:colOff>
      <xdr:row>16</xdr:row>
      <xdr:rowOff>137160</xdr:rowOff>
    </xdr:from>
    <xdr:to>
      <xdr:col>31</xdr:col>
      <xdr:colOff>182880</xdr:colOff>
      <xdr:row>19</xdr:row>
      <xdr:rowOff>106680</xdr:rowOff>
    </xdr:to>
    <xdr:pic>
      <xdr:nvPicPr>
        <xdr:cNvPr id="44" name="Picture 89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6860" y="2621280"/>
          <a:ext cx="36576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15240</xdr:colOff>
      <xdr:row>15</xdr:row>
      <xdr:rowOff>129540</xdr:rowOff>
    </xdr:from>
    <xdr:to>
      <xdr:col>30</xdr:col>
      <xdr:colOff>76200</xdr:colOff>
      <xdr:row>18</xdr:row>
      <xdr:rowOff>76200</xdr:rowOff>
    </xdr:to>
    <xdr:pic>
      <xdr:nvPicPr>
        <xdr:cNvPr id="45" name="Picture 91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0620" y="2453640"/>
          <a:ext cx="35814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215265</xdr:colOff>
      <xdr:row>17</xdr:row>
      <xdr:rowOff>135254</xdr:rowOff>
    </xdr:from>
    <xdr:to>
      <xdr:col>2</xdr:col>
      <xdr:colOff>297114</xdr:colOff>
      <xdr:row>20</xdr:row>
      <xdr:rowOff>60959</xdr:rowOff>
    </xdr:to>
    <xdr:sp macro="" textlink="">
      <xdr:nvSpPr>
        <xdr:cNvPr id="46" name="Texte 11"/>
        <xdr:cNvSpPr txBox="1">
          <a:spLocks noChangeArrowheads="1"/>
        </xdr:cNvSpPr>
      </xdr:nvSpPr>
      <xdr:spPr bwMode="auto">
        <a:xfrm>
          <a:off x="215265" y="2771774"/>
          <a:ext cx="676209" cy="38290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Station de pompage</a:t>
          </a:r>
        </a:p>
      </xdr:txBody>
    </xdr:sp>
    <xdr:clientData/>
  </xdr:twoCellAnchor>
  <xdr:twoCellAnchor editAs="oneCell">
    <xdr:from>
      <xdr:col>11</xdr:col>
      <xdr:colOff>137160</xdr:colOff>
      <xdr:row>25</xdr:row>
      <xdr:rowOff>38100</xdr:rowOff>
    </xdr:from>
    <xdr:to>
      <xdr:col>13</xdr:col>
      <xdr:colOff>91440</xdr:colOff>
      <xdr:row>30</xdr:row>
      <xdr:rowOff>0</xdr:rowOff>
    </xdr:to>
    <xdr:pic>
      <xdr:nvPicPr>
        <xdr:cNvPr id="47" name="Picture 93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6140" y="3893820"/>
          <a:ext cx="54864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236220</xdr:colOff>
      <xdr:row>14</xdr:row>
      <xdr:rowOff>30480</xdr:rowOff>
    </xdr:from>
    <xdr:to>
      <xdr:col>22</xdr:col>
      <xdr:colOff>7620</xdr:colOff>
      <xdr:row>17</xdr:row>
      <xdr:rowOff>0</xdr:rowOff>
    </xdr:to>
    <xdr:pic>
      <xdr:nvPicPr>
        <xdr:cNvPr id="48" name="Picture 99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6980" y="2194560"/>
          <a:ext cx="36576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21</xdr:row>
      <xdr:rowOff>152400</xdr:rowOff>
    </xdr:from>
    <xdr:to>
      <xdr:col>3</xdr:col>
      <xdr:colOff>45720</xdr:colOff>
      <xdr:row>39</xdr:row>
      <xdr:rowOff>0</xdr:rowOff>
    </xdr:to>
    <xdr:sp macro="" textlink="">
      <xdr:nvSpPr>
        <xdr:cNvPr id="49" name="Line 113"/>
        <xdr:cNvSpPr>
          <a:spLocks noChangeShapeType="1"/>
        </xdr:cNvSpPr>
      </xdr:nvSpPr>
      <xdr:spPr bwMode="auto">
        <a:xfrm flipH="1">
          <a:off x="0" y="3398520"/>
          <a:ext cx="937260" cy="2606040"/>
        </a:xfrm>
        <a:prstGeom prst="line">
          <a:avLst/>
        </a:prstGeom>
        <a:noFill/>
        <a:ln w="38100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22860</xdr:colOff>
      <xdr:row>27</xdr:row>
      <xdr:rowOff>30480</xdr:rowOff>
    </xdr:from>
    <xdr:to>
      <xdr:col>1</xdr:col>
      <xdr:colOff>137160</xdr:colOff>
      <xdr:row>30</xdr:row>
      <xdr:rowOff>99060</xdr:rowOff>
    </xdr:to>
    <xdr:pic>
      <xdr:nvPicPr>
        <xdr:cNvPr id="50" name="Picture 121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191000"/>
          <a:ext cx="4114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121920</xdr:colOff>
      <xdr:row>11</xdr:row>
      <xdr:rowOff>91440</xdr:rowOff>
    </xdr:from>
    <xdr:to>
      <xdr:col>14</xdr:col>
      <xdr:colOff>182880</xdr:colOff>
      <xdr:row>14</xdr:row>
      <xdr:rowOff>38100</xdr:rowOff>
    </xdr:to>
    <xdr:pic>
      <xdr:nvPicPr>
        <xdr:cNvPr id="51" name="Picture 125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5260" y="1783080"/>
          <a:ext cx="35814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53340</xdr:colOff>
      <xdr:row>9</xdr:row>
      <xdr:rowOff>137160</xdr:rowOff>
    </xdr:from>
    <xdr:to>
      <xdr:col>6</xdr:col>
      <xdr:colOff>83820</xdr:colOff>
      <xdr:row>18</xdr:row>
      <xdr:rowOff>30480</xdr:rowOff>
    </xdr:to>
    <xdr:sp macro="" textlink="">
      <xdr:nvSpPr>
        <xdr:cNvPr id="52" name="Tree"/>
        <xdr:cNvSpPr>
          <a:spLocks noEditPoints="1" noChangeArrowheads="1"/>
        </xdr:cNvSpPr>
      </xdr:nvSpPr>
      <xdr:spPr bwMode="auto">
        <a:xfrm>
          <a:off x="1242060" y="1524000"/>
          <a:ext cx="624840" cy="12954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2147483646 w 21600"/>
            <a:gd name="T13" fmla="*/ 2147483646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lnTo>
                <a:pt x="0" y="189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3</xdr:col>
      <xdr:colOff>7620</xdr:colOff>
      <xdr:row>15</xdr:row>
      <xdr:rowOff>7620</xdr:rowOff>
    </xdr:from>
    <xdr:to>
      <xdr:col>5</xdr:col>
      <xdr:colOff>99060</xdr:colOff>
      <xdr:row>18</xdr:row>
      <xdr:rowOff>137160</xdr:rowOff>
    </xdr:to>
    <xdr:sp macro="" textlink="">
      <xdr:nvSpPr>
        <xdr:cNvPr id="53" name="Tree"/>
        <xdr:cNvSpPr>
          <a:spLocks noEditPoints="1" noChangeArrowheads="1"/>
        </xdr:cNvSpPr>
      </xdr:nvSpPr>
      <xdr:spPr bwMode="auto">
        <a:xfrm>
          <a:off x="899160" y="2331720"/>
          <a:ext cx="685800" cy="59436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2147483646 w 21600"/>
            <a:gd name="T13" fmla="*/ 2147483646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lnTo>
                <a:pt x="0" y="189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19</xdr:col>
      <xdr:colOff>0</xdr:colOff>
      <xdr:row>14</xdr:row>
      <xdr:rowOff>129540</xdr:rowOff>
    </xdr:from>
    <xdr:to>
      <xdr:col>30</xdr:col>
      <xdr:colOff>7620</xdr:colOff>
      <xdr:row>30</xdr:row>
      <xdr:rowOff>0</xdr:rowOff>
    </xdr:to>
    <xdr:sp macro="" textlink="">
      <xdr:nvSpPr>
        <xdr:cNvPr id="54" name="Line 130"/>
        <xdr:cNvSpPr>
          <a:spLocks noChangeShapeType="1"/>
        </xdr:cNvSpPr>
      </xdr:nvSpPr>
      <xdr:spPr bwMode="auto">
        <a:xfrm>
          <a:off x="5783580" y="2293620"/>
          <a:ext cx="3276600" cy="2331720"/>
        </a:xfrm>
        <a:prstGeom prst="line">
          <a:avLst/>
        </a:prstGeom>
        <a:noFill/>
        <a:ln w="19050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15240</xdr:colOff>
      <xdr:row>17</xdr:row>
      <xdr:rowOff>91440</xdr:rowOff>
    </xdr:from>
    <xdr:to>
      <xdr:col>29</xdr:col>
      <xdr:colOff>236220</xdr:colOff>
      <xdr:row>30</xdr:row>
      <xdr:rowOff>114300</xdr:rowOff>
    </xdr:to>
    <xdr:sp macro="" textlink="">
      <xdr:nvSpPr>
        <xdr:cNvPr id="55" name="Line 131"/>
        <xdr:cNvSpPr>
          <a:spLocks noChangeShapeType="1"/>
        </xdr:cNvSpPr>
      </xdr:nvSpPr>
      <xdr:spPr bwMode="auto">
        <a:xfrm>
          <a:off x="6096000" y="2727960"/>
          <a:ext cx="2895600" cy="2011680"/>
        </a:xfrm>
        <a:prstGeom prst="line">
          <a:avLst/>
        </a:prstGeom>
        <a:noFill/>
        <a:ln w="19050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26</xdr:col>
      <xdr:colOff>160020</xdr:colOff>
      <xdr:row>22</xdr:row>
      <xdr:rowOff>15240</xdr:rowOff>
    </xdr:from>
    <xdr:to>
      <xdr:col>27</xdr:col>
      <xdr:colOff>167640</xdr:colOff>
      <xdr:row>24</xdr:row>
      <xdr:rowOff>60960</xdr:rowOff>
    </xdr:to>
    <xdr:pic>
      <xdr:nvPicPr>
        <xdr:cNvPr id="56" name="Picture 140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3860" y="3413760"/>
          <a:ext cx="3048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53340</xdr:colOff>
      <xdr:row>33</xdr:row>
      <xdr:rowOff>15240</xdr:rowOff>
    </xdr:from>
    <xdr:to>
      <xdr:col>24</xdr:col>
      <xdr:colOff>60960</xdr:colOff>
      <xdr:row>35</xdr:row>
      <xdr:rowOff>60960</xdr:rowOff>
    </xdr:to>
    <xdr:pic>
      <xdr:nvPicPr>
        <xdr:cNvPr id="57" name="Picture 141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5640" y="5105400"/>
          <a:ext cx="3048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198120</xdr:colOff>
      <xdr:row>46</xdr:row>
      <xdr:rowOff>106680</xdr:rowOff>
    </xdr:from>
    <xdr:to>
      <xdr:col>19</xdr:col>
      <xdr:colOff>266700</xdr:colOff>
      <xdr:row>47</xdr:row>
      <xdr:rowOff>137160</xdr:rowOff>
    </xdr:to>
    <xdr:sp macro="" textlink="">
      <xdr:nvSpPr>
        <xdr:cNvPr id="58" name="Text Box 147"/>
        <xdr:cNvSpPr txBox="1">
          <a:spLocks noChangeArrowheads="1"/>
        </xdr:cNvSpPr>
      </xdr:nvSpPr>
      <xdr:spPr bwMode="auto">
        <a:xfrm>
          <a:off x="5981700" y="7178040"/>
          <a:ext cx="685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144780</xdr:colOff>
      <xdr:row>41</xdr:row>
      <xdr:rowOff>7620</xdr:rowOff>
    </xdr:from>
    <xdr:to>
      <xdr:col>31</xdr:col>
      <xdr:colOff>22860</xdr:colOff>
      <xdr:row>44</xdr:row>
      <xdr:rowOff>91440</xdr:rowOff>
    </xdr:to>
    <xdr:pic>
      <xdr:nvPicPr>
        <xdr:cNvPr id="59" name="Picture 163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0160" y="6316980"/>
          <a:ext cx="47244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0</xdr:colOff>
      <xdr:row>51</xdr:row>
      <xdr:rowOff>152400</xdr:rowOff>
    </xdr:from>
    <xdr:to>
      <xdr:col>42</xdr:col>
      <xdr:colOff>38100</xdr:colOff>
      <xdr:row>52</xdr:row>
      <xdr:rowOff>45720</xdr:rowOff>
    </xdr:to>
    <xdr:sp macro="" textlink="">
      <xdr:nvSpPr>
        <xdr:cNvPr id="60" name="Line 177"/>
        <xdr:cNvSpPr>
          <a:spLocks noChangeShapeType="1"/>
        </xdr:cNvSpPr>
      </xdr:nvSpPr>
      <xdr:spPr bwMode="auto">
        <a:xfrm>
          <a:off x="9944100" y="7985760"/>
          <a:ext cx="2712720" cy="45720"/>
        </a:xfrm>
        <a:prstGeom prst="line">
          <a:avLst/>
        </a:prstGeom>
        <a:noFill/>
        <a:ln w="38100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38</xdr:col>
      <xdr:colOff>0</xdr:colOff>
      <xdr:row>25</xdr:row>
      <xdr:rowOff>15240</xdr:rowOff>
    </xdr:from>
    <xdr:to>
      <xdr:col>38</xdr:col>
      <xdr:colOff>243840</xdr:colOff>
      <xdr:row>27</xdr:row>
      <xdr:rowOff>0</xdr:rowOff>
    </xdr:to>
    <xdr:pic>
      <xdr:nvPicPr>
        <xdr:cNvPr id="61" name="Picture 199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3870960"/>
          <a:ext cx="2438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22860</xdr:colOff>
      <xdr:row>23</xdr:row>
      <xdr:rowOff>0</xdr:rowOff>
    </xdr:from>
    <xdr:to>
      <xdr:col>39</xdr:col>
      <xdr:colOff>274320</xdr:colOff>
      <xdr:row>24</xdr:row>
      <xdr:rowOff>121920</xdr:rowOff>
    </xdr:to>
    <xdr:pic>
      <xdr:nvPicPr>
        <xdr:cNvPr id="62" name="Picture 203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0040" y="3550920"/>
          <a:ext cx="2514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91440</xdr:colOff>
      <xdr:row>30</xdr:row>
      <xdr:rowOff>68580</xdr:rowOff>
    </xdr:from>
    <xdr:to>
      <xdr:col>26</xdr:col>
      <xdr:colOff>38100</xdr:colOff>
      <xdr:row>32</xdr:row>
      <xdr:rowOff>45720</xdr:rowOff>
    </xdr:to>
    <xdr:pic>
      <xdr:nvPicPr>
        <xdr:cNvPr id="63" name="Picture 211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4693920"/>
          <a:ext cx="2438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83820</xdr:colOff>
      <xdr:row>8</xdr:row>
      <xdr:rowOff>7620</xdr:rowOff>
    </xdr:from>
    <xdr:to>
      <xdr:col>13</xdr:col>
      <xdr:colOff>7620</xdr:colOff>
      <xdr:row>12</xdr:row>
      <xdr:rowOff>68580</xdr:rowOff>
    </xdr:to>
    <xdr:sp macro="" textlink="">
      <xdr:nvSpPr>
        <xdr:cNvPr id="64" name="Freeform 217"/>
        <xdr:cNvSpPr>
          <a:spLocks/>
        </xdr:cNvSpPr>
      </xdr:nvSpPr>
      <xdr:spPr bwMode="auto">
        <a:xfrm>
          <a:off x="2758440" y="1242060"/>
          <a:ext cx="1112520" cy="685800"/>
        </a:xfrm>
        <a:custGeom>
          <a:avLst/>
          <a:gdLst>
            <a:gd name="T0" fmla="*/ 2147483646 w 104"/>
            <a:gd name="T1" fmla="*/ 2147483646 h 60"/>
            <a:gd name="T2" fmla="*/ 2147483646 w 104"/>
            <a:gd name="T3" fmla="*/ 2147483646 h 60"/>
            <a:gd name="T4" fmla="*/ 2147483646 w 104"/>
            <a:gd name="T5" fmla="*/ 2147483646 h 60"/>
            <a:gd name="T6" fmla="*/ 2147483646 w 104"/>
            <a:gd name="T7" fmla="*/ 2147483646 h 60"/>
            <a:gd name="T8" fmla="*/ 2147483646 w 104"/>
            <a:gd name="T9" fmla="*/ 2147483646 h 60"/>
            <a:gd name="T10" fmla="*/ 0 w 104"/>
            <a:gd name="T11" fmla="*/ 2147483646 h 60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04" h="60">
              <a:moveTo>
                <a:pt x="104" y="3"/>
              </a:moveTo>
              <a:cubicBezTo>
                <a:pt x="93" y="2"/>
                <a:pt x="83" y="2"/>
                <a:pt x="74" y="2"/>
              </a:cubicBezTo>
              <a:cubicBezTo>
                <a:pt x="65" y="2"/>
                <a:pt x="56" y="0"/>
                <a:pt x="47" y="3"/>
              </a:cubicBezTo>
              <a:cubicBezTo>
                <a:pt x="38" y="6"/>
                <a:pt x="22" y="11"/>
                <a:pt x="17" y="18"/>
              </a:cubicBezTo>
              <a:cubicBezTo>
                <a:pt x="12" y="25"/>
                <a:pt x="19" y="36"/>
                <a:pt x="16" y="43"/>
              </a:cubicBezTo>
              <a:cubicBezTo>
                <a:pt x="13" y="50"/>
                <a:pt x="3" y="57"/>
                <a:pt x="0" y="60"/>
              </a:cubicBezTo>
            </a:path>
          </a:pathLst>
        </a:custGeom>
        <a:noFill/>
        <a:ln w="76200" cmpd="sng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11</xdr:col>
      <xdr:colOff>114300</xdr:colOff>
      <xdr:row>11</xdr:row>
      <xdr:rowOff>83820</xdr:rowOff>
    </xdr:from>
    <xdr:to>
      <xdr:col>12</xdr:col>
      <xdr:colOff>182880</xdr:colOff>
      <xdr:row>14</xdr:row>
      <xdr:rowOff>22860</xdr:rowOff>
    </xdr:to>
    <xdr:pic>
      <xdr:nvPicPr>
        <xdr:cNvPr id="65" name="Picture 219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3280" y="1775460"/>
          <a:ext cx="36576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167640</xdr:colOff>
      <xdr:row>6</xdr:row>
      <xdr:rowOff>68580</xdr:rowOff>
    </xdr:from>
    <xdr:to>
      <xdr:col>9</xdr:col>
      <xdr:colOff>236220</xdr:colOff>
      <xdr:row>9</xdr:row>
      <xdr:rowOff>22860</xdr:rowOff>
    </xdr:to>
    <xdr:pic>
      <xdr:nvPicPr>
        <xdr:cNvPr id="66" name="Picture 220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080" y="998220"/>
          <a:ext cx="36576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121920</xdr:colOff>
      <xdr:row>12</xdr:row>
      <xdr:rowOff>68580</xdr:rowOff>
    </xdr:from>
    <xdr:to>
      <xdr:col>9</xdr:col>
      <xdr:colOff>91440</xdr:colOff>
      <xdr:row>21</xdr:row>
      <xdr:rowOff>15240</xdr:rowOff>
    </xdr:to>
    <xdr:sp macro="" textlink="">
      <xdr:nvSpPr>
        <xdr:cNvPr id="67" name="Freeform 224"/>
        <xdr:cNvSpPr>
          <a:spLocks/>
        </xdr:cNvSpPr>
      </xdr:nvSpPr>
      <xdr:spPr bwMode="auto">
        <a:xfrm>
          <a:off x="1013460" y="1927860"/>
          <a:ext cx="1752600" cy="1333500"/>
        </a:xfrm>
        <a:custGeom>
          <a:avLst/>
          <a:gdLst>
            <a:gd name="T0" fmla="*/ 2147483646 w 175"/>
            <a:gd name="T1" fmla="*/ 0 h 136"/>
            <a:gd name="T2" fmla="*/ 2147483646 w 175"/>
            <a:gd name="T3" fmla="*/ 2147483646 h 136"/>
            <a:gd name="T4" fmla="*/ 2147483646 w 175"/>
            <a:gd name="T5" fmla="*/ 2147483646 h 136"/>
            <a:gd name="T6" fmla="*/ 0 w 175"/>
            <a:gd name="T7" fmla="*/ 2147483646 h 13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75" h="136">
              <a:moveTo>
                <a:pt x="175" y="0"/>
              </a:moveTo>
              <a:cubicBezTo>
                <a:pt x="142" y="24"/>
                <a:pt x="109" y="48"/>
                <a:pt x="97" y="62"/>
              </a:cubicBezTo>
              <a:cubicBezTo>
                <a:pt x="85" y="76"/>
                <a:pt x="118" y="74"/>
                <a:pt x="102" y="86"/>
              </a:cubicBezTo>
              <a:cubicBezTo>
                <a:pt x="86" y="98"/>
                <a:pt x="17" y="128"/>
                <a:pt x="0" y="136"/>
              </a:cubicBezTo>
            </a:path>
          </a:pathLst>
        </a:custGeom>
        <a:noFill/>
        <a:ln w="76200" cmpd="sng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137160</xdr:rowOff>
    </xdr:from>
    <xdr:to>
      <xdr:col>9</xdr:col>
      <xdr:colOff>236220</xdr:colOff>
      <xdr:row>15</xdr:row>
      <xdr:rowOff>129540</xdr:rowOff>
    </xdr:to>
    <xdr:sp macro="" textlink="">
      <xdr:nvSpPr>
        <xdr:cNvPr id="68" name="Line 226"/>
        <xdr:cNvSpPr>
          <a:spLocks noChangeShapeType="1"/>
        </xdr:cNvSpPr>
      </xdr:nvSpPr>
      <xdr:spPr bwMode="auto">
        <a:xfrm flipH="1" flipV="1">
          <a:off x="0" y="304800"/>
          <a:ext cx="2910840" cy="2148840"/>
        </a:xfrm>
        <a:prstGeom prst="line">
          <a:avLst/>
        </a:prstGeom>
        <a:noFill/>
        <a:ln w="19050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0</xdr:row>
      <xdr:rowOff>137160</xdr:rowOff>
    </xdr:from>
    <xdr:to>
      <xdr:col>9</xdr:col>
      <xdr:colOff>228600</xdr:colOff>
      <xdr:row>14</xdr:row>
      <xdr:rowOff>129540</xdr:rowOff>
    </xdr:to>
    <xdr:sp macro="" textlink="">
      <xdr:nvSpPr>
        <xdr:cNvPr id="69" name="Line 227"/>
        <xdr:cNvSpPr>
          <a:spLocks noChangeShapeType="1"/>
        </xdr:cNvSpPr>
      </xdr:nvSpPr>
      <xdr:spPr bwMode="auto">
        <a:xfrm flipH="1" flipV="1">
          <a:off x="7620" y="137160"/>
          <a:ext cx="2895600" cy="2156460"/>
        </a:xfrm>
        <a:prstGeom prst="line">
          <a:avLst/>
        </a:prstGeom>
        <a:noFill/>
        <a:ln w="19050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30</xdr:row>
      <xdr:rowOff>0</xdr:rowOff>
    </xdr:from>
    <xdr:to>
      <xdr:col>41</xdr:col>
      <xdr:colOff>15240</xdr:colOff>
      <xdr:row>30</xdr:row>
      <xdr:rowOff>0</xdr:rowOff>
    </xdr:to>
    <xdr:sp macro="" textlink="">
      <xdr:nvSpPr>
        <xdr:cNvPr id="70" name="Line 232"/>
        <xdr:cNvSpPr>
          <a:spLocks noChangeShapeType="1"/>
        </xdr:cNvSpPr>
      </xdr:nvSpPr>
      <xdr:spPr bwMode="auto">
        <a:xfrm>
          <a:off x="9349740" y="4625340"/>
          <a:ext cx="2987040" cy="0"/>
        </a:xfrm>
        <a:prstGeom prst="line">
          <a:avLst/>
        </a:prstGeom>
        <a:noFill/>
        <a:ln w="19050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160020</xdr:colOff>
      <xdr:row>34</xdr:row>
      <xdr:rowOff>45720</xdr:rowOff>
    </xdr:from>
    <xdr:to>
      <xdr:col>39</xdr:col>
      <xdr:colOff>76200</xdr:colOff>
      <xdr:row>34</xdr:row>
      <xdr:rowOff>45720</xdr:rowOff>
    </xdr:to>
    <xdr:sp macro="" textlink="">
      <xdr:nvSpPr>
        <xdr:cNvPr id="71" name="Line 235"/>
        <xdr:cNvSpPr>
          <a:spLocks noChangeShapeType="1"/>
        </xdr:cNvSpPr>
      </xdr:nvSpPr>
      <xdr:spPr bwMode="auto">
        <a:xfrm>
          <a:off x="11590020" y="5288280"/>
          <a:ext cx="21336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15</xdr:row>
      <xdr:rowOff>0</xdr:rowOff>
    </xdr:from>
    <xdr:to>
      <xdr:col>17</xdr:col>
      <xdr:colOff>7620</xdr:colOff>
      <xdr:row>15</xdr:row>
      <xdr:rowOff>0</xdr:rowOff>
    </xdr:to>
    <xdr:sp macro="" textlink="">
      <xdr:nvSpPr>
        <xdr:cNvPr id="72" name="Line 240"/>
        <xdr:cNvSpPr>
          <a:spLocks noChangeShapeType="1"/>
        </xdr:cNvSpPr>
      </xdr:nvSpPr>
      <xdr:spPr bwMode="auto">
        <a:xfrm>
          <a:off x="4457700" y="2324100"/>
          <a:ext cx="601980" cy="0"/>
        </a:xfrm>
        <a:prstGeom prst="line">
          <a:avLst/>
        </a:prstGeom>
        <a:noFill/>
        <a:ln w="19050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16</xdr:row>
      <xdr:rowOff>0</xdr:rowOff>
    </xdr:from>
    <xdr:to>
      <xdr:col>16</xdr:col>
      <xdr:colOff>266700</xdr:colOff>
      <xdr:row>16</xdr:row>
      <xdr:rowOff>0</xdr:rowOff>
    </xdr:to>
    <xdr:sp macro="" textlink="">
      <xdr:nvSpPr>
        <xdr:cNvPr id="73" name="Line 241"/>
        <xdr:cNvSpPr>
          <a:spLocks noChangeShapeType="1"/>
        </xdr:cNvSpPr>
      </xdr:nvSpPr>
      <xdr:spPr bwMode="auto">
        <a:xfrm>
          <a:off x="4457700" y="2484120"/>
          <a:ext cx="563880" cy="0"/>
        </a:xfrm>
        <a:prstGeom prst="line">
          <a:avLst/>
        </a:prstGeom>
        <a:noFill/>
        <a:ln w="19050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16</xdr:row>
      <xdr:rowOff>0</xdr:rowOff>
    </xdr:from>
    <xdr:to>
      <xdr:col>19</xdr:col>
      <xdr:colOff>0</xdr:colOff>
      <xdr:row>16</xdr:row>
      <xdr:rowOff>0</xdr:rowOff>
    </xdr:to>
    <xdr:sp macro="" textlink="">
      <xdr:nvSpPr>
        <xdr:cNvPr id="74" name="Line 243"/>
        <xdr:cNvSpPr>
          <a:spLocks noChangeShapeType="1"/>
        </xdr:cNvSpPr>
      </xdr:nvSpPr>
      <xdr:spPr bwMode="auto">
        <a:xfrm>
          <a:off x="5486400" y="2484120"/>
          <a:ext cx="297180" cy="0"/>
        </a:xfrm>
        <a:prstGeom prst="line">
          <a:avLst/>
        </a:prstGeom>
        <a:noFill/>
        <a:ln w="19050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160020</xdr:colOff>
      <xdr:row>22</xdr:row>
      <xdr:rowOff>0</xdr:rowOff>
    </xdr:from>
    <xdr:to>
      <xdr:col>4</xdr:col>
      <xdr:colOff>121920</xdr:colOff>
      <xdr:row>28</xdr:row>
      <xdr:rowOff>60960</xdr:rowOff>
    </xdr:to>
    <xdr:sp macro="" textlink="">
      <xdr:nvSpPr>
        <xdr:cNvPr id="75" name="Freeform 249"/>
        <xdr:cNvSpPr>
          <a:spLocks/>
        </xdr:cNvSpPr>
      </xdr:nvSpPr>
      <xdr:spPr bwMode="auto">
        <a:xfrm>
          <a:off x="1051560" y="3398520"/>
          <a:ext cx="259080" cy="975360"/>
        </a:xfrm>
        <a:custGeom>
          <a:avLst/>
          <a:gdLst>
            <a:gd name="T0" fmla="*/ 2147483646 w 24"/>
            <a:gd name="T1" fmla="*/ 0 h 91"/>
            <a:gd name="T2" fmla="*/ 0 w 24"/>
            <a:gd name="T3" fmla="*/ 2147483646 h 9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4" h="91">
              <a:moveTo>
                <a:pt x="24" y="0"/>
              </a:moveTo>
              <a:cubicBezTo>
                <a:pt x="24" y="0"/>
                <a:pt x="12" y="45"/>
                <a:pt x="0" y="91"/>
              </a:cubicBezTo>
            </a:path>
          </a:pathLst>
        </a:custGeom>
        <a:noFill/>
        <a:ln w="38100" cmpd="sng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29</xdr:row>
      <xdr:rowOff>83820</xdr:rowOff>
    </xdr:from>
    <xdr:to>
      <xdr:col>3</xdr:col>
      <xdr:colOff>99060</xdr:colOff>
      <xdr:row>30</xdr:row>
      <xdr:rowOff>15240</xdr:rowOff>
    </xdr:to>
    <xdr:sp macro="" textlink="">
      <xdr:nvSpPr>
        <xdr:cNvPr id="76" name="Freeform 250"/>
        <xdr:cNvSpPr>
          <a:spLocks/>
        </xdr:cNvSpPr>
      </xdr:nvSpPr>
      <xdr:spPr bwMode="auto">
        <a:xfrm>
          <a:off x="967740" y="4549140"/>
          <a:ext cx="22860" cy="91440"/>
        </a:xfrm>
        <a:custGeom>
          <a:avLst/>
          <a:gdLst>
            <a:gd name="T0" fmla="*/ 2147483646 w 3"/>
            <a:gd name="T1" fmla="*/ 0 h 7"/>
            <a:gd name="T2" fmla="*/ 0 w 3"/>
            <a:gd name="T3" fmla="*/ 2147483646 h 7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7">
              <a:moveTo>
                <a:pt x="3" y="0"/>
              </a:moveTo>
              <a:cubicBezTo>
                <a:pt x="3" y="0"/>
                <a:pt x="1" y="3"/>
                <a:pt x="0" y="7"/>
              </a:cubicBezTo>
            </a:path>
          </a:pathLst>
        </a:custGeom>
        <a:noFill/>
        <a:ln w="38100" cmpd="sng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30</xdr:row>
      <xdr:rowOff>38100</xdr:rowOff>
    </xdr:from>
    <xdr:to>
      <xdr:col>3</xdr:col>
      <xdr:colOff>68580</xdr:colOff>
      <xdr:row>34</xdr:row>
      <xdr:rowOff>91440</xdr:rowOff>
    </xdr:to>
    <xdr:sp macro="" textlink="">
      <xdr:nvSpPr>
        <xdr:cNvPr id="77" name="Freeform 251"/>
        <xdr:cNvSpPr>
          <a:spLocks/>
        </xdr:cNvSpPr>
      </xdr:nvSpPr>
      <xdr:spPr bwMode="auto">
        <a:xfrm>
          <a:off x="784860" y="4663440"/>
          <a:ext cx="175260" cy="670560"/>
        </a:xfrm>
        <a:custGeom>
          <a:avLst/>
          <a:gdLst>
            <a:gd name="T0" fmla="*/ 2147483646 w 15"/>
            <a:gd name="T1" fmla="*/ 0 h 62"/>
            <a:gd name="T2" fmla="*/ 2147483646 w 15"/>
            <a:gd name="T3" fmla="*/ 2147483646 h 62"/>
            <a:gd name="T4" fmla="*/ 0 w 15"/>
            <a:gd name="T5" fmla="*/ 2147483646 h 62"/>
            <a:gd name="T6" fmla="*/ 2147483646 w 15"/>
            <a:gd name="T7" fmla="*/ 2147483646 h 62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5" h="62">
              <a:moveTo>
                <a:pt x="15" y="0"/>
              </a:moveTo>
              <a:cubicBezTo>
                <a:pt x="11" y="7"/>
                <a:pt x="7" y="15"/>
                <a:pt x="5" y="23"/>
              </a:cubicBezTo>
              <a:cubicBezTo>
                <a:pt x="3" y="31"/>
                <a:pt x="0" y="45"/>
                <a:pt x="0" y="51"/>
              </a:cubicBezTo>
              <a:cubicBezTo>
                <a:pt x="0" y="57"/>
                <a:pt x="3" y="60"/>
                <a:pt x="3" y="62"/>
              </a:cubicBezTo>
            </a:path>
          </a:pathLst>
        </a:custGeom>
        <a:noFill/>
        <a:ln w="38100" cmpd="sng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190500</xdr:colOff>
      <xdr:row>22</xdr:row>
      <xdr:rowOff>0</xdr:rowOff>
    </xdr:from>
    <xdr:to>
      <xdr:col>9</xdr:col>
      <xdr:colOff>129540</xdr:colOff>
      <xdr:row>34</xdr:row>
      <xdr:rowOff>0</xdr:rowOff>
    </xdr:to>
    <xdr:sp macro="" textlink="">
      <xdr:nvSpPr>
        <xdr:cNvPr id="78" name="Freeform 258"/>
        <xdr:cNvSpPr>
          <a:spLocks/>
        </xdr:cNvSpPr>
      </xdr:nvSpPr>
      <xdr:spPr bwMode="auto">
        <a:xfrm>
          <a:off x="2567940" y="3398520"/>
          <a:ext cx="236220" cy="1844040"/>
        </a:xfrm>
        <a:custGeom>
          <a:avLst/>
          <a:gdLst>
            <a:gd name="T0" fmla="*/ 2147483646 w 22"/>
            <a:gd name="T1" fmla="*/ 0 h 168"/>
            <a:gd name="T2" fmla="*/ 2147483646 w 22"/>
            <a:gd name="T3" fmla="*/ 2147483646 h 168"/>
            <a:gd name="T4" fmla="*/ 2147483646 w 22"/>
            <a:gd name="T5" fmla="*/ 2147483646 h 168"/>
            <a:gd name="T6" fmla="*/ 2147483646 w 22"/>
            <a:gd name="T7" fmla="*/ 2147483646 h 168"/>
            <a:gd name="T8" fmla="*/ 2147483646 w 22"/>
            <a:gd name="T9" fmla="*/ 2147483646 h 168"/>
            <a:gd name="T10" fmla="*/ 2147483646 w 22"/>
            <a:gd name="T11" fmla="*/ 2147483646 h 168"/>
            <a:gd name="T12" fmla="*/ 2147483646 w 22"/>
            <a:gd name="T13" fmla="*/ 2147483646 h 168"/>
            <a:gd name="T14" fmla="*/ 2147483646 w 22"/>
            <a:gd name="T15" fmla="*/ 2147483646 h 168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0" t="0" r="r" b="b"/>
          <a:pathLst>
            <a:path w="22" h="168">
              <a:moveTo>
                <a:pt x="1" y="0"/>
              </a:moveTo>
              <a:cubicBezTo>
                <a:pt x="0" y="10"/>
                <a:pt x="0" y="21"/>
                <a:pt x="2" y="28"/>
              </a:cubicBezTo>
              <a:cubicBezTo>
                <a:pt x="4" y="35"/>
                <a:pt x="9" y="37"/>
                <a:pt x="11" y="42"/>
              </a:cubicBezTo>
              <a:cubicBezTo>
                <a:pt x="13" y="47"/>
                <a:pt x="16" y="50"/>
                <a:pt x="17" y="57"/>
              </a:cubicBezTo>
              <a:cubicBezTo>
                <a:pt x="18" y="64"/>
                <a:pt x="18" y="74"/>
                <a:pt x="17" y="85"/>
              </a:cubicBezTo>
              <a:cubicBezTo>
                <a:pt x="16" y="96"/>
                <a:pt x="12" y="115"/>
                <a:pt x="12" y="126"/>
              </a:cubicBezTo>
              <a:cubicBezTo>
                <a:pt x="12" y="137"/>
                <a:pt x="14" y="147"/>
                <a:pt x="16" y="154"/>
              </a:cubicBezTo>
              <a:cubicBezTo>
                <a:pt x="18" y="161"/>
                <a:pt x="21" y="166"/>
                <a:pt x="22" y="168"/>
              </a:cubicBezTo>
            </a:path>
          </a:pathLst>
        </a:custGeom>
        <a:noFill/>
        <a:ln w="38100" cmpd="sng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25</xdr:col>
      <xdr:colOff>47624</xdr:colOff>
      <xdr:row>46</xdr:row>
      <xdr:rowOff>11430</xdr:rowOff>
    </xdr:from>
    <xdr:to>
      <xdr:col>26</xdr:col>
      <xdr:colOff>127781</xdr:colOff>
      <xdr:row>47</xdr:row>
      <xdr:rowOff>59056</xdr:rowOff>
    </xdr:to>
    <xdr:sp macro="" textlink="">
      <xdr:nvSpPr>
        <xdr:cNvPr id="79" name="Texte 13"/>
        <xdr:cNvSpPr txBox="1">
          <a:spLocks noChangeArrowheads="1"/>
        </xdr:cNvSpPr>
      </xdr:nvSpPr>
      <xdr:spPr bwMode="auto">
        <a:xfrm>
          <a:off x="7614284" y="7082790"/>
          <a:ext cx="377337" cy="200026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RAP.A</a:t>
          </a:r>
        </a:p>
      </xdr:txBody>
    </xdr:sp>
    <xdr:clientData/>
  </xdr:twoCellAnchor>
  <xdr:twoCellAnchor>
    <xdr:from>
      <xdr:col>27</xdr:col>
      <xdr:colOff>59055</xdr:colOff>
      <xdr:row>49</xdr:row>
      <xdr:rowOff>11430</xdr:rowOff>
    </xdr:from>
    <xdr:to>
      <xdr:col>28</xdr:col>
      <xdr:colOff>196215</xdr:colOff>
      <xdr:row>50</xdr:row>
      <xdr:rowOff>224</xdr:rowOff>
    </xdr:to>
    <xdr:sp macro="" textlink="">
      <xdr:nvSpPr>
        <xdr:cNvPr id="80" name="Texte 13"/>
        <xdr:cNvSpPr txBox="1">
          <a:spLocks noChangeArrowheads="1"/>
        </xdr:cNvSpPr>
      </xdr:nvSpPr>
      <xdr:spPr bwMode="auto">
        <a:xfrm>
          <a:off x="8220075" y="7539990"/>
          <a:ext cx="434340" cy="141194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RAP.B</a:t>
          </a:r>
        </a:p>
      </xdr:txBody>
    </xdr:sp>
    <xdr:clientData/>
  </xdr:twoCellAnchor>
  <xdr:twoCellAnchor>
    <xdr:from>
      <xdr:col>18</xdr:col>
      <xdr:colOff>49530</xdr:colOff>
      <xdr:row>45</xdr:row>
      <xdr:rowOff>116205</xdr:rowOff>
    </xdr:from>
    <xdr:to>
      <xdr:col>19</xdr:col>
      <xdr:colOff>186690</xdr:colOff>
      <xdr:row>46</xdr:row>
      <xdr:rowOff>116205</xdr:rowOff>
    </xdr:to>
    <xdr:sp macro="" textlink="">
      <xdr:nvSpPr>
        <xdr:cNvPr id="81" name="Texte 13"/>
        <xdr:cNvSpPr txBox="1">
          <a:spLocks noChangeArrowheads="1"/>
        </xdr:cNvSpPr>
      </xdr:nvSpPr>
      <xdr:spPr bwMode="auto">
        <a:xfrm>
          <a:off x="5535930" y="7035165"/>
          <a:ext cx="434340" cy="152400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RAP.C</a:t>
          </a:r>
        </a:p>
      </xdr:txBody>
    </xdr:sp>
    <xdr:clientData/>
  </xdr:twoCellAnchor>
  <xdr:twoCellAnchor>
    <xdr:from>
      <xdr:col>26</xdr:col>
      <xdr:colOff>11430</xdr:colOff>
      <xdr:row>34</xdr:row>
      <xdr:rowOff>116205</xdr:rowOff>
    </xdr:from>
    <xdr:to>
      <xdr:col>27</xdr:col>
      <xdr:colOff>148590</xdr:colOff>
      <xdr:row>35</xdr:row>
      <xdr:rowOff>152321</xdr:rowOff>
    </xdr:to>
    <xdr:sp macro="" textlink="">
      <xdr:nvSpPr>
        <xdr:cNvPr id="82" name="Texte 13"/>
        <xdr:cNvSpPr txBox="1">
          <a:spLocks noChangeArrowheads="1"/>
        </xdr:cNvSpPr>
      </xdr:nvSpPr>
      <xdr:spPr bwMode="auto">
        <a:xfrm>
          <a:off x="7875270" y="5358765"/>
          <a:ext cx="434340" cy="188516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RAP.D</a:t>
          </a:r>
        </a:p>
      </xdr:txBody>
    </xdr:sp>
    <xdr:clientData/>
  </xdr:twoCellAnchor>
  <xdr:twoCellAnchor>
    <xdr:from>
      <xdr:col>28</xdr:col>
      <xdr:colOff>59055</xdr:colOff>
      <xdr:row>34</xdr:row>
      <xdr:rowOff>0</xdr:rowOff>
    </xdr:from>
    <xdr:to>
      <xdr:col>29</xdr:col>
      <xdr:colOff>196215</xdr:colOff>
      <xdr:row>35</xdr:row>
      <xdr:rowOff>0</xdr:rowOff>
    </xdr:to>
    <xdr:sp macro="" textlink="">
      <xdr:nvSpPr>
        <xdr:cNvPr id="83" name="Texte 13"/>
        <xdr:cNvSpPr txBox="1">
          <a:spLocks noChangeArrowheads="1"/>
        </xdr:cNvSpPr>
      </xdr:nvSpPr>
      <xdr:spPr bwMode="auto">
        <a:xfrm>
          <a:off x="8517255" y="5242560"/>
          <a:ext cx="434340" cy="152400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RAP.E</a:t>
          </a:r>
        </a:p>
      </xdr:txBody>
    </xdr:sp>
    <xdr:clientData/>
  </xdr:twoCellAnchor>
  <xdr:twoCellAnchor editAs="oneCell">
    <xdr:from>
      <xdr:col>13</xdr:col>
      <xdr:colOff>121920</xdr:colOff>
      <xdr:row>27</xdr:row>
      <xdr:rowOff>15240</xdr:rowOff>
    </xdr:from>
    <xdr:to>
      <xdr:col>15</xdr:col>
      <xdr:colOff>60960</xdr:colOff>
      <xdr:row>31</xdr:row>
      <xdr:rowOff>99060</xdr:rowOff>
    </xdr:to>
    <xdr:pic>
      <xdr:nvPicPr>
        <xdr:cNvPr id="84" name="Picture 279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5260" y="4175760"/>
          <a:ext cx="5334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251460</xdr:colOff>
      <xdr:row>27</xdr:row>
      <xdr:rowOff>45720</xdr:rowOff>
    </xdr:from>
    <xdr:to>
      <xdr:col>22</xdr:col>
      <xdr:colOff>76200</xdr:colOff>
      <xdr:row>32</xdr:row>
      <xdr:rowOff>68580</xdr:rowOff>
    </xdr:to>
    <xdr:sp macro="" textlink="">
      <xdr:nvSpPr>
        <xdr:cNvPr id="85" name="Tree"/>
        <xdr:cNvSpPr>
          <a:spLocks noEditPoints="1" noChangeArrowheads="1"/>
        </xdr:cNvSpPr>
      </xdr:nvSpPr>
      <xdr:spPr bwMode="auto">
        <a:xfrm>
          <a:off x="6035040" y="4206240"/>
          <a:ext cx="716280" cy="8001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2147483646 w 21600"/>
            <a:gd name="T13" fmla="*/ 2147483646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lnTo>
                <a:pt x="0" y="189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18</xdr:col>
      <xdr:colOff>60960</xdr:colOff>
      <xdr:row>27</xdr:row>
      <xdr:rowOff>7620</xdr:rowOff>
    </xdr:from>
    <xdr:to>
      <xdr:col>20</xdr:col>
      <xdr:colOff>129540</xdr:colOff>
      <xdr:row>32</xdr:row>
      <xdr:rowOff>38100</xdr:rowOff>
    </xdr:to>
    <xdr:sp macro="" textlink="">
      <xdr:nvSpPr>
        <xdr:cNvPr id="86" name="Tree"/>
        <xdr:cNvSpPr>
          <a:spLocks noEditPoints="1" noChangeArrowheads="1"/>
        </xdr:cNvSpPr>
      </xdr:nvSpPr>
      <xdr:spPr bwMode="auto">
        <a:xfrm>
          <a:off x="5547360" y="4168140"/>
          <a:ext cx="662940" cy="80772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2147483646 w 21600"/>
            <a:gd name="T13" fmla="*/ 2147483646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lnTo>
                <a:pt x="0" y="189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 editAs="oneCell">
    <xdr:from>
      <xdr:col>40</xdr:col>
      <xdr:colOff>106680</xdr:colOff>
      <xdr:row>22</xdr:row>
      <xdr:rowOff>38100</xdr:rowOff>
    </xdr:from>
    <xdr:to>
      <xdr:col>41</xdr:col>
      <xdr:colOff>129540</xdr:colOff>
      <xdr:row>25</xdr:row>
      <xdr:rowOff>7620</xdr:rowOff>
    </xdr:to>
    <xdr:pic>
      <xdr:nvPicPr>
        <xdr:cNvPr id="87" name="Picture 283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1040" y="3436620"/>
          <a:ext cx="32004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144780</xdr:colOff>
      <xdr:row>40</xdr:row>
      <xdr:rowOff>45720</xdr:rowOff>
    </xdr:from>
    <xdr:to>
      <xdr:col>34</xdr:col>
      <xdr:colOff>0</xdr:colOff>
      <xdr:row>45</xdr:row>
      <xdr:rowOff>106680</xdr:rowOff>
    </xdr:to>
    <xdr:pic>
      <xdr:nvPicPr>
        <xdr:cNvPr id="88" name="Picture 284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1700" y="6202680"/>
          <a:ext cx="44958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129540</xdr:colOff>
      <xdr:row>38</xdr:row>
      <xdr:rowOff>53340</xdr:rowOff>
    </xdr:from>
    <xdr:to>
      <xdr:col>32</xdr:col>
      <xdr:colOff>99060</xdr:colOff>
      <xdr:row>41</xdr:row>
      <xdr:rowOff>68580</xdr:rowOff>
    </xdr:to>
    <xdr:pic>
      <xdr:nvPicPr>
        <xdr:cNvPr id="89" name="Picture 285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9280" y="5905500"/>
          <a:ext cx="26670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152400</xdr:colOff>
      <xdr:row>41</xdr:row>
      <xdr:rowOff>83820</xdr:rowOff>
    </xdr:from>
    <xdr:to>
      <xdr:col>28</xdr:col>
      <xdr:colOff>259080</xdr:colOff>
      <xdr:row>45</xdr:row>
      <xdr:rowOff>121920</xdr:rowOff>
    </xdr:to>
    <xdr:pic>
      <xdr:nvPicPr>
        <xdr:cNvPr id="90" name="Picture 287" descr="C:\Program Files\Fichiers communs\Microsoft Shared\Clipart\cagcat50\na01441_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6393180"/>
          <a:ext cx="40386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198120</xdr:colOff>
      <xdr:row>32</xdr:row>
      <xdr:rowOff>60960</xdr:rowOff>
    </xdr:from>
    <xdr:to>
      <xdr:col>30</xdr:col>
      <xdr:colOff>7620</xdr:colOff>
      <xdr:row>35</xdr:row>
      <xdr:rowOff>114300</xdr:rowOff>
    </xdr:to>
    <xdr:sp macro="" textlink="">
      <xdr:nvSpPr>
        <xdr:cNvPr id="91" name="Freeform 288"/>
        <xdr:cNvSpPr>
          <a:spLocks/>
        </xdr:cNvSpPr>
      </xdr:nvSpPr>
      <xdr:spPr bwMode="auto">
        <a:xfrm>
          <a:off x="7467600" y="4998720"/>
          <a:ext cx="1592580" cy="510540"/>
        </a:xfrm>
        <a:custGeom>
          <a:avLst/>
          <a:gdLst>
            <a:gd name="T0" fmla="*/ 0 w 156"/>
            <a:gd name="T1" fmla="*/ 2147483646 h 48"/>
            <a:gd name="T2" fmla="*/ 2147483646 w 156"/>
            <a:gd name="T3" fmla="*/ 2147483646 h 48"/>
            <a:gd name="T4" fmla="*/ 2147483646 w 156"/>
            <a:gd name="T5" fmla="*/ 2147483646 h 48"/>
            <a:gd name="T6" fmla="*/ 2147483646 w 156"/>
            <a:gd name="T7" fmla="*/ 2147483646 h 48"/>
            <a:gd name="T8" fmla="*/ 2147483646 w 156"/>
            <a:gd name="T9" fmla="*/ 2147483646 h 48"/>
            <a:gd name="T10" fmla="*/ 2147483646 w 156"/>
            <a:gd name="T11" fmla="*/ 2147483646 h 48"/>
            <a:gd name="T12" fmla="*/ 2147483646 w 156"/>
            <a:gd name="T13" fmla="*/ 2147483646 h 48"/>
            <a:gd name="T14" fmla="*/ 2147483646 w 156"/>
            <a:gd name="T15" fmla="*/ 0 h 48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0" t="0" r="r" b="b"/>
          <a:pathLst>
            <a:path w="156" h="48">
              <a:moveTo>
                <a:pt x="0" y="48"/>
              </a:moveTo>
              <a:cubicBezTo>
                <a:pt x="0" y="36"/>
                <a:pt x="0" y="25"/>
                <a:pt x="4" y="20"/>
              </a:cubicBezTo>
              <a:cubicBezTo>
                <a:pt x="8" y="15"/>
                <a:pt x="15" y="14"/>
                <a:pt x="22" y="15"/>
              </a:cubicBezTo>
              <a:cubicBezTo>
                <a:pt x="29" y="16"/>
                <a:pt x="39" y="26"/>
                <a:pt x="48" y="27"/>
              </a:cubicBezTo>
              <a:cubicBezTo>
                <a:pt x="57" y="28"/>
                <a:pt x="68" y="24"/>
                <a:pt x="76" y="21"/>
              </a:cubicBezTo>
              <a:cubicBezTo>
                <a:pt x="84" y="18"/>
                <a:pt x="86" y="10"/>
                <a:pt x="95" y="8"/>
              </a:cubicBezTo>
              <a:cubicBezTo>
                <a:pt x="104" y="6"/>
                <a:pt x="123" y="8"/>
                <a:pt x="133" y="7"/>
              </a:cubicBezTo>
              <a:cubicBezTo>
                <a:pt x="143" y="6"/>
                <a:pt x="152" y="1"/>
                <a:pt x="156" y="0"/>
              </a:cubicBezTo>
            </a:path>
          </a:pathLst>
        </a:custGeom>
        <a:noFill/>
        <a:ln w="38100" cmpd="sng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45720</xdr:colOff>
      <xdr:row>28</xdr:row>
      <xdr:rowOff>0</xdr:rowOff>
    </xdr:from>
    <xdr:to>
      <xdr:col>3</xdr:col>
      <xdr:colOff>175260</xdr:colOff>
      <xdr:row>30</xdr:row>
      <xdr:rowOff>68580</xdr:rowOff>
    </xdr:to>
    <xdr:sp macro="" textlink="">
      <xdr:nvSpPr>
        <xdr:cNvPr id="92" name="Freeform 292"/>
        <xdr:cNvSpPr>
          <a:spLocks/>
        </xdr:cNvSpPr>
      </xdr:nvSpPr>
      <xdr:spPr bwMode="auto">
        <a:xfrm>
          <a:off x="937260" y="4312920"/>
          <a:ext cx="129540" cy="381000"/>
        </a:xfrm>
        <a:custGeom>
          <a:avLst/>
          <a:gdLst>
            <a:gd name="T0" fmla="*/ 0 w 16"/>
            <a:gd name="T1" fmla="*/ 2147483646 h 36"/>
            <a:gd name="T2" fmla="*/ 2147483646 w 16"/>
            <a:gd name="T3" fmla="*/ 0 h 36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6" h="36">
              <a:moveTo>
                <a:pt x="0" y="36"/>
              </a:moveTo>
              <a:cubicBezTo>
                <a:pt x="7" y="21"/>
                <a:pt x="14" y="6"/>
                <a:pt x="16" y="0"/>
              </a:cubicBezTo>
            </a:path>
          </a:pathLst>
        </a:custGeom>
        <a:noFill/>
        <a:ln w="38100" cmpd="sng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51</xdr:row>
      <xdr:rowOff>68580</xdr:rowOff>
    </xdr:from>
    <xdr:to>
      <xdr:col>33</xdr:col>
      <xdr:colOff>15240</xdr:colOff>
      <xdr:row>52</xdr:row>
      <xdr:rowOff>7620</xdr:rowOff>
    </xdr:to>
    <xdr:sp macro="" textlink="">
      <xdr:nvSpPr>
        <xdr:cNvPr id="93" name="Freeform 294"/>
        <xdr:cNvSpPr>
          <a:spLocks/>
        </xdr:cNvSpPr>
      </xdr:nvSpPr>
      <xdr:spPr bwMode="auto">
        <a:xfrm>
          <a:off x="9646920" y="7901940"/>
          <a:ext cx="312420" cy="91440"/>
        </a:xfrm>
        <a:custGeom>
          <a:avLst/>
          <a:gdLst>
            <a:gd name="T0" fmla="*/ 0 w 29"/>
            <a:gd name="T1" fmla="*/ 2147483646 h 8"/>
            <a:gd name="T2" fmla="*/ 2147483646 w 29"/>
            <a:gd name="T3" fmla="*/ 0 h 8"/>
            <a:gd name="T4" fmla="*/ 2147483646 w 29"/>
            <a:gd name="T5" fmla="*/ 2147483646 h 8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9" h="8">
              <a:moveTo>
                <a:pt x="0" y="8"/>
              </a:moveTo>
              <a:cubicBezTo>
                <a:pt x="0" y="4"/>
                <a:pt x="0" y="0"/>
                <a:pt x="5" y="0"/>
              </a:cubicBezTo>
              <a:cubicBezTo>
                <a:pt x="10" y="0"/>
                <a:pt x="19" y="3"/>
                <a:pt x="29" y="7"/>
              </a:cubicBezTo>
            </a:path>
          </a:pathLst>
        </a:custGeom>
        <a:noFill/>
        <a:ln w="38100" cmpd="sng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31</xdr:col>
      <xdr:colOff>205740</xdr:colOff>
      <xdr:row>51</xdr:row>
      <xdr:rowOff>114300</xdr:rowOff>
    </xdr:from>
    <xdr:to>
      <xdr:col>32</xdr:col>
      <xdr:colOff>7620</xdr:colOff>
      <xdr:row>52</xdr:row>
      <xdr:rowOff>38100</xdr:rowOff>
    </xdr:to>
    <xdr:sp macro="" textlink="">
      <xdr:nvSpPr>
        <xdr:cNvPr id="94" name="Freeform 296"/>
        <xdr:cNvSpPr>
          <a:spLocks/>
        </xdr:cNvSpPr>
      </xdr:nvSpPr>
      <xdr:spPr bwMode="auto">
        <a:xfrm>
          <a:off x="9555480" y="7947660"/>
          <a:ext cx="99060" cy="76200"/>
        </a:xfrm>
        <a:custGeom>
          <a:avLst/>
          <a:gdLst>
            <a:gd name="T0" fmla="*/ 0 w 6"/>
            <a:gd name="T1" fmla="*/ 2147483646 h 6"/>
            <a:gd name="T2" fmla="*/ 2147483646 w 6"/>
            <a:gd name="T3" fmla="*/ 0 h 6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6" h="6">
              <a:moveTo>
                <a:pt x="0" y="6"/>
              </a:moveTo>
              <a:cubicBezTo>
                <a:pt x="0" y="6"/>
                <a:pt x="3" y="3"/>
                <a:pt x="6" y="0"/>
              </a:cubicBezTo>
            </a:path>
          </a:pathLst>
        </a:custGeom>
        <a:noFill/>
        <a:ln w="38100" cmpd="sng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44</xdr:row>
      <xdr:rowOff>7620</xdr:rowOff>
    </xdr:from>
    <xdr:to>
      <xdr:col>31</xdr:col>
      <xdr:colOff>213360</xdr:colOff>
      <xdr:row>53</xdr:row>
      <xdr:rowOff>68580</xdr:rowOff>
    </xdr:to>
    <xdr:sp macro="" textlink="">
      <xdr:nvSpPr>
        <xdr:cNvPr id="95" name="Freeform 297"/>
        <xdr:cNvSpPr>
          <a:spLocks/>
        </xdr:cNvSpPr>
      </xdr:nvSpPr>
      <xdr:spPr bwMode="auto">
        <a:xfrm>
          <a:off x="7566660" y="6774180"/>
          <a:ext cx="1996440" cy="1440180"/>
        </a:xfrm>
        <a:custGeom>
          <a:avLst/>
          <a:gdLst>
            <a:gd name="T0" fmla="*/ 0 w 199"/>
            <a:gd name="T1" fmla="*/ 0 h 141"/>
            <a:gd name="T2" fmla="*/ 2147483646 w 199"/>
            <a:gd name="T3" fmla="*/ 2147483646 h 141"/>
            <a:gd name="T4" fmla="*/ 2147483646 w 199"/>
            <a:gd name="T5" fmla="*/ 2147483646 h 141"/>
            <a:gd name="T6" fmla="*/ 2147483646 w 199"/>
            <a:gd name="T7" fmla="*/ 2147483646 h 141"/>
            <a:gd name="T8" fmla="*/ 2147483646 w 199"/>
            <a:gd name="T9" fmla="*/ 2147483646 h 141"/>
            <a:gd name="T10" fmla="*/ 2147483646 w 199"/>
            <a:gd name="T11" fmla="*/ 2147483646 h 141"/>
            <a:gd name="T12" fmla="*/ 2147483646 w 199"/>
            <a:gd name="T13" fmla="*/ 2147483646 h 141"/>
            <a:gd name="T14" fmla="*/ 2147483646 w 199"/>
            <a:gd name="T15" fmla="*/ 2147483646 h 141"/>
            <a:gd name="T16" fmla="*/ 2147483646 w 199"/>
            <a:gd name="T17" fmla="*/ 2147483646 h 141"/>
            <a:gd name="T18" fmla="*/ 2147483646 w 199"/>
            <a:gd name="T19" fmla="*/ 2147483646 h 14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99" h="141">
              <a:moveTo>
                <a:pt x="0" y="0"/>
              </a:moveTo>
              <a:cubicBezTo>
                <a:pt x="18" y="1"/>
                <a:pt x="36" y="3"/>
                <a:pt x="44" y="13"/>
              </a:cubicBezTo>
              <a:cubicBezTo>
                <a:pt x="52" y="23"/>
                <a:pt x="50" y="49"/>
                <a:pt x="47" y="58"/>
              </a:cubicBezTo>
              <a:cubicBezTo>
                <a:pt x="44" y="67"/>
                <a:pt x="28" y="62"/>
                <a:pt x="25" y="69"/>
              </a:cubicBezTo>
              <a:cubicBezTo>
                <a:pt x="22" y="76"/>
                <a:pt x="17" y="95"/>
                <a:pt x="30" y="103"/>
              </a:cubicBezTo>
              <a:cubicBezTo>
                <a:pt x="43" y="111"/>
                <a:pt x="87" y="110"/>
                <a:pt x="101" y="116"/>
              </a:cubicBezTo>
              <a:cubicBezTo>
                <a:pt x="115" y="122"/>
                <a:pt x="108" y="135"/>
                <a:pt x="115" y="138"/>
              </a:cubicBezTo>
              <a:cubicBezTo>
                <a:pt x="122" y="141"/>
                <a:pt x="137" y="134"/>
                <a:pt x="145" y="132"/>
              </a:cubicBezTo>
              <a:cubicBezTo>
                <a:pt x="153" y="130"/>
                <a:pt x="156" y="126"/>
                <a:pt x="165" y="124"/>
              </a:cubicBezTo>
              <a:cubicBezTo>
                <a:pt x="174" y="122"/>
                <a:pt x="193" y="122"/>
                <a:pt x="199" y="121"/>
              </a:cubicBezTo>
            </a:path>
          </a:pathLst>
        </a:custGeom>
        <a:noFill/>
        <a:ln w="38100" cmpd="sng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29</xdr:row>
      <xdr:rowOff>0</xdr:rowOff>
    </xdr:from>
    <xdr:to>
      <xdr:col>28</xdr:col>
      <xdr:colOff>137160</xdr:colOff>
      <xdr:row>29</xdr:row>
      <xdr:rowOff>152400</xdr:rowOff>
    </xdr:to>
    <xdr:sp macro="" textlink="">
      <xdr:nvSpPr>
        <xdr:cNvPr id="96" name="Texte 13"/>
        <xdr:cNvSpPr txBox="1">
          <a:spLocks noChangeArrowheads="1"/>
        </xdr:cNvSpPr>
      </xdr:nvSpPr>
      <xdr:spPr bwMode="auto">
        <a:xfrm>
          <a:off x="8161020" y="4465320"/>
          <a:ext cx="434340" cy="152400"/>
        </a:xfrm>
        <a:prstGeom prst="rect">
          <a:avLst/>
        </a:prstGeom>
        <a:solidFill>
          <a:srgbClr val="FF66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RAP.F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5"/>
  <sheetViews>
    <sheetView topLeftCell="A7" workbookViewId="0">
      <selection activeCell="AL30" sqref="AL30"/>
    </sheetView>
  </sheetViews>
  <sheetFormatPr baseColWidth="10" defaultRowHeight="12" x14ac:dyDescent="0.2"/>
  <cols>
    <col min="1" max="17" width="4.33203125" customWidth="1"/>
    <col min="18" max="18" width="6.33203125" customWidth="1"/>
    <col min="19" max="42" width="4.33203125" customWidth="1"/>
    <col min="43" max="43" width="4.6640625" customWidth="1"/>
    <col min="257" max="273" width="4.33203125" customWidth="1"/>
    <col min="274" max="274" width="6.33203125" customWidth="1"/>
    <col min="275" max="298" width="4.33203125" customWidth="1"/>
    <col min="299" max="299" width="4.6640625" customWidth="1"/>
    <col min="513" max="529" width="4.33203125" customWidth="1"/>
    <col min="530" max="530" width="6.33203125" customWidth="1"/>
    <col min="531" max="554" width="4.33203125" customWidth="1"/>
    <col min="555" max="555" width="4.6640625" customWidth="1"/>
    <col min="769" max="785" width="4.33203125" customWidth="1"/>
    <col min="786" max="786" width="6.33203125" customWidth="1"/>
    <col min="787" max="810" width="4.33203125" customWidth="1"/>
    <col min="811" max="811" width="4.6640625" customWidth="1"/>
    <col min="1025" max="1041" width="4.33203125" customWidth="1"/>
    <col min="1042" max="1042" width="6.33203125" customWidth="1"/>
    <col min="1043" max="1066" width="4.33203125" customWidth="1"/>
    <col min="1067" max="1067" width="4.6640625" customWidth="1"/>
    <col min="1281" max="1297" width="4.33203125" customWidth="1"/>
    <col min="1298" max="1298" width="6.33203125" customWidth="1"/>
    <col min="1299" max="1322" width="4.33203125" customWidth="1"/>
    <col min="1323" max="1323" width="4.6640625" customWidth="1"/>
    <col min="1537" max="1553" width="4.33203125" customWidth="1"/>
    <col min="1554" max="1554" width="6.33203125" customWidth="1"/>
    <col min="1555" max="1578" width="4.33203125" customWidth="1"/>
    <col min="1579" max="1579" width="4.6640625" customWidth="1"/>
    <col min="1793" max="1809" width="4.33203125" customWidth="1"/>
    <col min="1810" max="1810" width="6.33203125" customWidth="1"/>
    <col min="1811" max="1834" width="4.33203125" customWidth="1"/>
    <col min="1835" max="1835" width="4.6640625" customWidth="1"/>
    <col min="2049" max="2065" width="4.33203125" customWidth="1"/>
    <col min="2066" max="2066" width="6.33203125" customWidth="1"/>
    <col min="2067" max="2090" width="4.33203125" customWidth="1"/>
    <col min="2091" max="2091" width="4.6640625" customWidth="1"/>
    <col min="2305" max="2321" width="4.33203125" customWidth="1"/>
    <col min="2322" max="2322" width="6.33203125" customWidth="1"/>
    <col min="2323" max="2346" width="4.33203125" customWidth="1"/>
    <col min="2347" max="2347" width="4.6640625" customWidth="1"/>
    <col min="2561" max="2577" width="4.33203125" customWidth="1"/>
    <col min="2578" max="2578" width="6.33203125" customWidth="1"/>
    <col min="2579" max="2602" width="4.33203125" customWidth="1"/>
    <col min="2603" max="2603" width="4.6640625" customWidth="1"/>
    <col min="2817" max="2833" width="4.33203125" customWidth="1"/>
    <col min="2834" max="2834" width="6.33203125" customWidth="1"/>
    <col min="2835" max="2858" width="4.33203125" customWidth="1"/>
    <col min="2859" max="2859" width="4.6640625" customWidth="1"/>
    <col min="3073" max="3089" width="4.33203125" customWidth="1"/>
    <col min="3090" max="3090" width="6.33203125" customWidth="1"/>
    <col min="3091" max="3114" width="4.33203125" customWidth="1"/>
    <col min="3115" max="3115" width="4.6640625" customWidth="1"/>
    <col min="3329" max="3345" width="4.33203125" customWidth="1"/>
    <col min="3346" max="3346" width="6.33203125" customWidth="1"/>
    <col min="3347" max="3370" width="4.33203125" customWidth="1"/>
    <col min="3371" max="3371" width="4.6640625" customWidth="1"/>
    <col min="3585" max="3601" width="4.33203125" customWidth="1"/>
    <col min="3602" max="3602" width="6.33203125" customWidth="1"/>
    <col min="3603" max="3626" width="4.33203125" customWidth="1"/>
    <col min="3627" max="3627" width="4.6640625" customWidth="1"/>
    <col min="3841" max="3857" width="4.33203125" customWidth="1"/>
    <col min="3858" max="3858" width="6.33203125" customWidth="1"/>
    <col min="3859" max="3882" width="4.33203125" customWidth="1"/>
    <col min="3883" max="3883" width="4.6640625" customWidth="1"/>
    <col min="4097" max="4113" width="4.33203125" customWidth="1"/>
    <col min="4114" max="4114" width="6.33203125" customWidth="1"/>
    <col min="4115" max="4138" width="4.33203125" customWidth="1"/>
    <col min="4139" max="4139" width="4.6640625" customWidth="1"/>
    <col min="4353" max="4369" width="4.33203125" customWidth="1"/>
    <col min="4370" max="4370" width="6.33203125" customWidth="1"/>
    <col min="4371" max="4394" width="4.33203125" customWidth="1"/>
    <col min="4395" max="4395" width="4.6640625" customWidth="1"/>
    <col min="4609" max="4625" width="4.33203125" customWidth="1"/>
    <col min="4626" max="4626" width="6.33203125" customWidth="1"/>
    <col min="4627" max="4650" width="4.33203125" customWidth="1"/>
    <col min="4651" max="4651" width="4.6640625" customWidth="1"/>
    <col min="4865" max="4881" width="4.33203125" customWidth="1"/>
    <col min="4882" max="4882" width="6.33203125" customWidth="1"/>
    <col min="4883" max="4906" width="4.33203125" customWidth="1"/>
    <col min="4907" max="4907" width="4.6640625" customWidth="1"/>
    <col min="5121" max="5137" width="4.33203125" customWidth="1"/>
    <col min="5138" max="5138" width="6.33203125" customWidth="1"/>
    <col min="5139" max="5162" width="4.33203125" customWidth="1"/>
    <col min="5163" max="5163" width="4.6640625" customWidth="1"/>
    <col min="5377" max="5393" width="4.33203125" customWidth="1"/>
    <col min="5394" max="5394" width="6.33203125" customWidth="1"/>
    <col min="5395" max="5418" width="4.33203125" customWidth="1"/>
    <col min="5419" max="5419" width="4.6640625" customWidth="1"/>
    <col min="5633" max="5649" width="4.33203125" customWidth="1"/>
    <col min="5650" max="5650" width="6.33203125" customWidth="1"/>
    <col min="5651" max="5674" width="4.33203125" customWidth="1"/>
    <col min="5675" max="5675" width="4.6640625" customWidth="1"/>
    <col min="5889" max="5905" width="4.33203125" customWidth="1"/>
    <col min="5906" max="5906" width="6.33203125" customWidth="1"/>
    <col min="5907" max="5930" width="4.33203125" customWidth="1"/>
    <col min="5931" max="5931" width="4.6640625" customWidth="1"/>
    <col min="6145" max="6161" width="4.33203125" customWidth="1"/>
    <col min="6162" max="6162" width="6.33203125" customWidth="1"/>
    <col min="6163" max="6186" width="4.33203125" customWidth="1"/>
    <col min="6187" max="6187" width="4.6640625" customWidth="1"/>
    <col min="6401" max="6417" width="4.33203125" customWidth="1"/>
    <col min="6418" max="6418" width="6.33203125" customWidth="1"/>
    <col min="6419" max="6442" width="4.33203125" customWidth="1"/>
    <col min="6443" max="6443" width="4.6640625" customWidth="1"/>
    <col min="6657" max="6673" width="4.33203125" customWidth="1"/>
    <col min="6674" max="6674" width="6.33203125" customWidth="1"/>
    <col min="6675" max="6698" width="4.33203125" customWidth="1"/>
    <col min="6699" max="6699" width="4.6640625" customWidth="1"/>
    <col min="6913" max="6929" width="4.33203125" customWidth="1"/>
    <col min="6930" max="6930" width="6.33203125" customWidth="1"/>
    <col min="6931" max="6954" width="4.33203125" customWidth="1"/>
    <col min="6955" max="6955" width="4.6640625" customWidth="1"/>
    <col min="7169" max="7185" width="4.33203125" customWidth="1"/>
    <col min="7186" max="7186" width="6.33203125" customWidth="1"/>
    <col min="7187" max="7210" width="4.33203125" customWidth="1"/>
    <col min="7211" max="7211" width="4.6640625" customWidth="1"/>
    <col min="7425" max="7441" width="4.33203125" customWidth="1"/>
    <col min="7442" max="7442" width="6.33203125" customWidth="1"/>
    <col min="7443" max="7466" width="4.33203125" customWidth="1"/>
    <col min="7467" max="7467" width="4.6640625" customWidth="1"/>
    <col min="7681" max="7697" width="4.33203125" customWidth="1"/>
    <col min="7698" max="7698" width="6.33203125" customWidth="1"/>
    <col min="7699" max="7722" width="4.33203125" customWidth="1"/>
    <col min="7723" max="7723" width="4.6640625" customWidth="1"/>
    <col min="7937" max="7953" width="4.33203125" customWidth="1"/>
    <col min="7954" max="7954" width="6.33203125" customWidth="1"/>
    <col min="7955" max="7978" width="4.33203125" customWidth="1"/>
    <col min="7979" max="7979" width="4.6640625" customWidth="1"/>
    <col min="8193" max="8209" width="4.33203125" customWidth="1"/>
    <col min="8210" max="8210" width="6.33203125" customWidth="1"/>
    <col min="8211" max="8234" width="4.33203125" customWidth="1"/>
    <col min="8235" max="8235" width="4.6640625" customWidth="1"/>
    <col min="8449" max="8465" width="4.33203125" customWidth="1"/>
    <col min="8466" max="8466" width="6.33203125" customWidth="1"/>
    <col min="8467" max="8490" width="4.33203125" customWidth="1"/>
    <col min="8491" max="8491" width="4.6640625" customWidth="1"/>
    <col min="8705" max="8721" width="4.33203125" customWidth="1"/>
    <col min="8722" max="8722" width="6.33203125" customWidth="1"/>
    <col min="8723" max="8746" width="4.33203125" customWidth="1"/>
    <col min="8747" max="8747" width="4.6640625" customWidth="1"/>
    <col min="8961" max="8977" width="4.33203125" customWidth="1"/>
    <col min="8978" max="8978" width="6.33203125" customWidth="1"/>
    <col min="8979" max="9002" width="4.33203125" customWidth="1"/>
    <col min="9003" max="9003" width="4.6640625" customWidth="1"/>
    <col min="9217" max="9233" width="4.33203125" customWidth="1"/>
    <col min="9234" max="9234" width="6.33203125" customWidth="1"/>
    <col min="9235" max="9258" width="4.33203125" customWidth="1"/>
    <col min="9259" max="9259" width="4.6640625" customWidth="1"/>
    <col min="9473" max="9489" width="4.33203125" customWidth="1"/>
    <col min="9490" max="9490" width="6.33203125" customWidth="1"/>
    <col min="9491" max="9514" width="4.33203125" customWidth="1"/>
    <col min="9515" max="9515" width="4.6640625" customWidth="1"/>
    <col min="9729" max="9745" width="4.33203125" customWidth="1"/>
    <col min="9746" max="9746" width="6.33203125" customWidth="1"/>
    <col min="9747" max="9770" width="4.33203125" customWidth="1"/>
    <col min="9771" max="9771" width="4.6640625" customWidth="1"/>
    <col min="9985" max="10001" width="4.33203125" customWidth="1"/>
    <col min="10002" max="10002" width="6.33203125" customWidth="1"/>
    <col min="10003" max="10026" width="4.33203125" customWidth="1"/>
    <col min="10027" max="10027" width="4.6640625" customWidth="1"/>
    <col min="10241" max="10257" width="4.33203125" customWidth="1"/>
    <col min="10258" max="10258" width="6.33203125" customWidth="1"/>
    <col min="10259" max="10282" width="4.33203125" customWidth="1"/>
    <col min="10283" max="10283" width="4.6640625" customWidth="1"/>
    <col min="10497" max="10513" width="4.33203125" customWidth="1"/>
    <col min="10514" max="10514" width="6.33203125" customWidth="1"/>
    <col min="10515" max="10538" width="4.33203125" customWidth="1"/>
    <col min="10539" max="10539" width="4.6640625" customWidth="1"/>
    <col min="10753" max="10769" width="4.33203125" customWidth="1"/>
    <col min="10770" max="10770" width="6.33203125" customWidth="1"/>
    <col min="10771" max="10794" width="4.33203125" customWidth="1"/>
    <col min="10795" max="10795" width="4.6640625" customWidth="1"/>
    <col min="11009" max="11025" width="4.33203125" customWidth="1"/>
    <col min="11026" max="11026" width="6.33203125" customWidth="1"/>
    <col min="11027" max="11050" width="4.33203125" customWidth="1"/>
    <col min="11051" max="11051" width="4.6640625" customWidth="1"/>
    <col min="11265" max="11281" width="4.33203125" customWidth="1"/>
    <col min="11282" max="11282" width="6.33203125" customWidth="1"/>
    <col min="11283" max="11306" width="4.33203125" customWidth="1"/>
    <col min="11307" max="11307" width="4.6640625" customWidth="1"/>
    <col min="11521" max="11537" width="4.33203125" customWidth="1"/>
    <col min="11538" max="11538" width="6.33203125" customWidth="1"/>
    <col min="11539" max="11562" width="4.33203125" customWidth="1"/>
    <col min="11563" max="11563" width="4.6640625" customWidth="1"/>
    <col min="11777" max="11793" width="4.33203125" customWidth="1"/>
    <col min="11794" max="11794" width="6.33203125" customWidth="1"/>
    <col min="11795" max="11818" width="4.33203125" customWidth="1"/>
    <col min="11819" max="11819" width="4.6640625" customWidth="1"/>
    <col min="12033" max="12049" width="4.33203125" customWidth="1"/>
    <col min="12050" max="12050" width="6.33203125" customWidth="1"/>
    <col min="12051" max="12074" width="4.33203125" customWidth="1"/>
    <col min="12075" max="12075" width="4.6640625" customWidth="1"/>
    <col min="12289" max="12305" width="4.33203125" customWidth="1"/>
    <col min="12306" max="12306" width="6.33203125" customWidth="1"/>
    <col min="12307" max="12330" width="4.33203125" customWidth="1"/>
    <col min="12331" max="12331" width="4.6640625" customWidth="1"/>
    <col min="12545" max="12561" width="4.33203125" customWidth="1"/>
    <col min="12562" max="12562" width="6.33203125" customWidth="1"/>
    <col min="12563" max="12586" width="4.33203125" customWidth="1"/>
    <col min="12587" max="12587" width="4.6640625" customWidth="1"/>
    <col min="12801" max="12817" width="4.33203125" customWidth="1"/>
    <col min="12818" max="12818" width="6.33203125" customWidth="1"/>
    <col min="12819" max="12842" width="4.33203125" customWidth="1"/>
    <col min="12843" max="12843" width="4.6640625" customWidth="1"/>
    <col min="13057" max="13073" width="4.33203125" customWidth="1"/>
    <col min="13074" max="13074" width="6.33203125" customWidth="1"/>
    <col min="13075" max="13098" width="4.33203125" customWidth="1"/>
    <col min="13099" max="13099" width="4.6640625" customWidth="1"/>
    <col min="13313" max="13329" width="4.33203125" customWidth="1"/>
    <col min="13330" max="13330" width="6.33203125" customWidth="1"/>
    <col min="13331" max="13354" width="4.33203125" customWidth="1"/>
    <col min="13355" max="13355" width="4.6640625" customWidth="1"/>
    <col min="13569" max="13585" width="4.33203125" customWidth="1"/>
    <col min="13586" max="13586" width="6.33203125" customWidth="1"/>
    <col min="13587" max="13610" width="4.33203125" customWidth="1"/>
    <col min="13611" max="13611" width="4.6640625" customWidth="1"/>
    <col min="13825" max="13841" width="4.33203125" customWidth="1"/>
    <col min="13842" max="13842" width="6.33203125" customWidth="1"/>
    <col min="13843" max="13866" width="4.33203125" customWidth="1"/>
    <col min="13867" max="13867" width="4.6640625" customWidth="1"/>
    <col min="14081" max="14097" width="4.33203125" customWidth="1"/>
    <col min="14098" max="14098" width="6.33203125" customWidth="1"/>
    <col min="14099" max="14122" width="4.33203125" customWidth="1"/>
    <col min="14123" max="14123" width="4.6640625" customWidth="1"/>
    <col min="14337" max="14353" width="4.33203125" customWidth="1"/>
    <col min="14354" max="14354" width="6.33203125" customWidth="1"/>
    <col min="14355" max="14378" width="4.33203125" customWidth="1"/>
    <col min="14379" max="14379" width="4.6640625" customWidth="1"/>
    <col min="14593" max="14609" width="4.33203125" customWidth="1"/>
    <col min="14610" max="14610" width="6.33203125" customWidth="1"/>
    <col min="14611" max="14634" width="4.33203125" customWidth="1"/>
    <col min="14635" max="14635" width="4.6640625" customWidth="1"/>
    <col min="14849" max="14865" width="4.33203125" customWidth="1"/>
    <col min="14866" max="14866" width="6.33203125" customWidth="1"/>
    <col min="14867" max="14890" width="4.33203125" customWidth="1"/>
    <col min="14891" max="14891" width="4.6640625" customWidth="1"/>
    <col min="15105" max="15121" width="4.33203125" customWidth="1"/>
    <col min="15122" max="15122" width="6.33203125" customWidth="1"/>
    <col min="15123" max="15146" width="4.33203125" customWidth="1"/>
    <col min="15147" max="15147" width="4.6640625" customWidth="1"/>
    <col min="15361" max="15377" width="4.33203125" customWidth="1"/>
    <col min="15378" max="15378" width="6.33203125" customWidth="1"/>
    <col min="15379" max="15402" width="4.33203125" customWidth="1"/>
    <col min="15403" max="15403" width="4.6640625" customWidth="1"/>
    <col min="15617" max="15633" width="4.33203125" customWidth="1"/>
    <col min="15634" max="15634" width="6.33203125" customWidth="1"/>
    <col min="15635" max="15658" width="4.33203125" customWidth="1"/>
    <col min="15659" max="15659" width="4.6640625" customWidth="1"/>
    <col min="15873" max="15889" width="4.33203125" customWidth="1"/>
    <col min="15890" max="15890" width="6.33203125" customWidth="1"/>
    <col min="15891" max="15914" width="4.33203125" customWidth="1"/>
    <col min="15915" max="15915" width="4.6640625" customWidth="1"/>
    <col min="16129" max="16145" width="4.33203125" customWidth="1"/>
    <col min="16146" max="16146" width="6.33203125" customWidth="1"/>
    <col min="16147" max="16170" width="4.33203125" customWidth="1"/>
    <col min="16171" max="16171" width="4.6640625" customWidth="1"/>
  </cols>
  <sheetData>
    <row r="1" spans="1:42" ht="13.2" x14ac:dyDescent="0.25">
      <c r="A1" s="31"/>
      <c r="B1" s="191"/>
      <c r="C1" s="192"/>
      <c r="D1" s="32"/>
      <c r="E1" s="32"/>
      <c r="F1" s="32"/>
      <c r="G1" s="32"/>
      <c r="H1" s="32"/>
      <c r="I1" s="32"/>
      <c r="J1" s="32"/>
      <c r="K1" s="33"/>
      <c r="L1" s="34"/>
      <c r="M1" s="34"/>
      <c r="N1" s="34"/>
      <c r="O1" s="34"/>
      <c r="P1" s="35"/>
      <c r="Q1" s="36"/>
      <c r="R1" s="37"/>
      <c r="S1" s="32"/>
      <c r="T1" s="32"/>
      <c r="U1" s="38"/>
      <c r="V1" s="39"/>
      <c r="W1" s="40"/>
      <c r="X1" s="40"/>
      <c r="Y1" s="40"/>
      <c r="Z1" s="40"/>
      <c r="AA1" s="41"/>
      <c r="AB1" s="41"/>
      <c r="AC1" s="40"/>
      <c r="AD1" s="40"/>
      <c r="AE1" s="40"/>
      <c r="AF1" s="42"/>
      <c r="AG1" s="32"/>
      <c r="AH1" s="32"/>
      <c r="AI1" s="32"/>
      <c r="AJ1" s="32"/>
      <c r="AK1" s="32"/>
      <c r="AL1" s="43">
        <f ca="1">NOW()</f>
        <v>43136.438249305553</v>
      </c>
      <c r="AM1" s="44"/>
      <c r="AN1" s="44"/>
      <c r="AO1" s="45"/>
      <c r="AP1" s="46"/>
    </row>
    <row r="2" spans="1:42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3"/>
      <c r="L2" s="34"/>
      <c r="M2" s="34"/>
      <c r="N2" s="34"/>
      <c r="O2" s="34"/>
      <c r="P2" s="47" t="s">
        <v>0</v>
      </c>
      <c r="Q2" s="48">
        <v>145</v>
      </c>
      <c r="R2" s="49"/>
      <c r="S2" s="32"/>
      <c r="T2" s="32"/>
      <c r="U2" s="32"/>
      <c r="V2" s="32"/>
      <c r="W2" s="32"/>
      <c r="X2" s="32"/>
      <c r="Y2" s="50"/>
      <c r="Z2" s="50"/>
      <c r="AA2" s="50"/>
      <c r="AB2" s="50"/>
      <c r="AC2" s="32"/>
      <c r="AD2" s="32"/>
      <c r="AE2" s="32"/>
      <c r="AF2" s="32"/>
      <c r="AG2" s="32"/>
      <c r="AH2" s="32"/>
      <c r="AI2" s="32"/>
      <c r="AJ2" s="51"/>
      <c r="AK2" s="51"/>
      <c r="AL2" s="51"/>
      <c r="AM2" s="46"/>
      <c r="AN2" s="46"/>
      <c r="AO2" s="46"/>
      <c r="AP2" s="46"/>
    </row>
    <row r="3" spans="1:42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3"/>
      <c r="L3" s="34"/>
      <c r="M3" s="34"/>
      <c r="N3" s="34"/>
      <c r="O3" s="34"/>
      <c r="P3" s="52" t="s">
        <v>0</v>
      </c>
      <c r="Q3" s="53">
        <v>155</v>
      </c>
      <c r="R3" s="54" t="s">
        <v>1</v>
      </c>
      <c r="S3" s="32"/>
      <c r="T3" s="32"/>
      <c r="U3" s="32"/>
      <c r="V3" s="32"/>
      <c r="W3" s="32"/>
      <c r="X3" s="32"/>
      <c r="Y3" s="50"/>
      <c r="Z3" s="55"/>
      <c r="AA3" s="56"/>
      <c r="AB3" s="56"/>
      <c r="AC3" s="32"/>
      <c r="AD3" s="32"/>
      <c r="AE3" s="32"/>
      <c r="AF3" s="32"/>
      <c r="AG3" s="32"/>
      <c r="AH3" s="32"/>
      <c r="AI3" s="32"/>
      <c r="AJ3" s="57"/>
      <c r="AK3" s="51"/>
      <c r="AL3" s="51"/>
      <c r="AM3" s="46"/>
      <c r="AN3" s="46"/>
      <c r="AO3" s="46"/>
      <c r="AP3" s="46"/>
    </row>
    <row r="4" spans="1:42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3"/>
      <c r="L4" s="34"/>
      <c r="M4" s="34"/>
      <c r="N4" s="34"/>
      <c r="O4" s="34"/>
      <c r="P4" s="47" t="s">
        <v>0</v>
      </c>
      <c r="Q4" s="48">
        <v>208</v>
      </c>
      <c r="R4" s="54" t="s">
        <v>2</v>
      </c>
      <c r="S4" s="32"/>
      <c r="T4" s="32"/>
      <c r="U4" s="32"/>
      <c r="V4" s="32"/>
      <c r="W4" s="32"/>
      <c r="X4" s="32"/>
      <c r="Y4" s="50"/>
      <c r="Z4" s="55"/>
      <c r="AA4" s="56"/>
      <c r="AB4" s="56"/>
      <c r="AC4" s="32"/>
      <c r="AD4" s="32"/>
      <c r="AE4" s="32"/>
      <c r="AF4" s="32"/>
      <c r="AG4" s="32"/>
      <c r="AH4" s="32"/>
      <c r="AI4" s="32"/>
      <c r="AJ4" s="57"/>
      <c r="AK4" s="51"/>
      <c r="AL4" s="51"/>
      <c r="AM4" s="46"/>
      <c r="AN4" s="46"/>
      <c r="AO4" s="46"/>
      <c r="AP4" s="46"/>
    </row>
    <row r="5" spans="1:42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3"/>
      <c r="L5" s="34"/>
      <c r="M5" s="34"/>
      <c r="N5" s="34"/>
      <c r="O5" s="34"/>
      <c r="P5" s="58" t="s">
        <v>3</v>
      </c>
      <c r="Q5" s="59">
        <v>146</v>
      </c>
      <c r="R5" s="60"/>
      <c r="S5" s="32"/>
      <c r="T5" s="32"/>
      <c r="U5" s="32"/>
      <c r="V5" s="1"/>
      <c r="W5" s="32"/>
      <c r="X5" s="32"/>
      <c r="Y5" s="50"/>
      <c r="Z5" s="55"/>
      <c r="AA5" s="56"/>
      <c r="AB5" s="56"/>
      <c r="AC5" s="32"/>
      <c r="AD5" s="32"/>
      <c r="AE5" s="32"/>
      <c r="AF5" s="32"/>
      <c r="AG5" s="32"/>
      <c r="AH5" s="32"/>
      <c r="AI5" s="32"/>
      <c r="AJ5" s="57"/>
      <c r="AK5" s="51"/>
      <c r="AL5" s="51"/>
      <c r="AM5" s="46"/>
      <c r="AN5" s="46"/>
      <c r="AO5" s="46"/>
      <c r="AP5" s="61"/>
    </row>
    <row r="6" spans="1:42" x14ac:dyDescent="0.2">
      <c r="A6" s="62"/>
      <c r="B6" s="62"/>
      <c r="C6" s="62"/>
      <c r="D6" s="62"/>
      <c r="E6" s="63"/>
      <c r="F6" s="63"/>
      <c r="G6" s="63"/>
      <c r="H6" s="63"/>
      <c r="I6" s="63"/>
      <c r="J6" s="63"/>
      <c r="K6" s="63"/>
      <c r="L6" s="64"/>
      <c r="M6" s="64"/>
      <c r="N6" s="64"/>
      <c r="O6" s="64"/>
      <c r="P6" s="65"/>
      <c r="Q6" s="66"/>
      <c r="R6" s="67"/>
      <c r="S6" s="63"/>
      <c r="T6" s="63"/>
      <c r="U6" s="63"/>
      <c r="V6" s="2"/>
      <c r="W6" s="62"/>
      <c r="X6" s="62"/>
      <c r="Y6" s="50"/>
      <c r="Z6" s="55"/>
      <c r="AA6" s="56"/>
      <c r="AB6" s="56"/>
      <c r="AC6" s="62"/>
      <c r="AD6" s="62"/>
      <c r="AE6" s="62"/>
      <c r="AF6" s="62"/>
      <c r="AG6" s="62"/>
      <c r="AH6" s="62"/>
      <c r="AI6" s="62"/>
      <c r="AJ6" s="68"/>
      <c r="AK6" s="69"/>
      <c r="AL6" s="69"/>
      <c r="AM6" s="70"/>
      <c r="AN6" s="70"/>
      <c r="AO6" s="70"/>
      <c r="AP6" s="71"/>
    </row>
    <row r="7" spans="1:42" x14ac:dyDescent="0.2">
      <c r="A7" s="32"/>
      <c r="B7" s="32"/>
      <c r="C7" s="32"/>
      <c r="D7" s="32"/>
      <c r="E7" s="32"/>
      <c r="F7" s="32"/>
      <c r="G7" s="32"/>
      <c r="H7" s="32"/>
      <c r="I7" s="32"/>
      <c r="J7" s="32"/>
      <c r="K7" s="33"/>
      <c r="L7" s="34"/>
      <c r="M7" s="34"/>
      <c r="N7" s="34"/>
      <c r="O7" s="34"/>
      <c r="P7" s="72" t="s">
        <v>0</v>
      </c>
      <c r="Q7" s="48">
        <v>151</v>
      </c>
      <c r="R7" s="60"/>
      <c r="S7" s="32"/>
      <c r="T7" s="32"/>
      <c r="U7" s="32"/>
      <c r="V7" s="1"/>
      <c r="W7" s="32"/>
      <c r="X7" s="32"/>
      <c r="Y7" s="50"/>
      <c r="Z7" s="55"/>
      <c r="AA7" s="56"/>
      <c r="AB7" s="56"/>
      <c r="AC7" s="32"/>
      <c r="AD7" s="32"/>
      <c r="AE7" s="32"/>
      <c r="AF7" s="32"/>
      <c r="AG7" s="32"/>
      <c r="AH7" s="32"/>
      <c r="AI7" s="32"/>
      <c r="AJ7" s="57"/>
      <c r="AK7" s="51"/>
      <c r="AL7" s="51"/>
      <c r="AM7" s="46"/>
      <c r="AN7" s="46"/>
      <c r="AO7" s="46"/>
      <c r="AP7" s="61"/>
    </row>
    <row r="8" spans="1:42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3"/>
      <c r="L8" s="34"/>
      <c r="M8" s="34"/>
      <c r="N8" s="73"/>
      <c r="O8" s="73"/>
      <c r="P8" s="72" t="s">
        <v>0</v>
      </c>
      <c r="Q8" s="59">
        <v>152</v>
      </c>
      <c r="R8" s="60"/>
      <c r="S8" s="32"/>
      <c r="T8" s="32"/>
      <c r="U8" s="32"/>
      <c r="V8" s="1"/>
      <c r="W8" s="32"/>
      <c r="X8" s="32"/>
      <c r="Y8" s="50"/>
      <c r="Z8" s="55"/>
      <c r="AA8" s="56"/>
      <c r="AB8" s="56"/>
      <c r="AC8" s="32"/>
      <c r="AD8" s="32"/>
      <c r="AE8" s="32"/>
      <c r="AF8" s="32"/>
      <c r="AG8" s="32"/>
      <c r="AH8" s="32"/>
      <c r="AI8" s="32"/>
      <c r="AJ8" s="57"/>
      <c r="AK8" s="51"/>
      <c r="AL8" s="51"/>
      <c r="AM8" s="46"/>
      <c r="AN8" s="46"/>
      <c r="AO8" s="46"/>
      <c r="AP8" s="61"/>
    </row>
    <row r="9" spans="1:42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64"/>
      <c r="O9" s="74"/>
      <c r="P9" s="75"/>
      <c r="Q9" s="76"/>
      <c r="R9" s="77"/>
      <c r="S9" s="32"/>
      <c r="T9" s="32"/>
      <c r="U9" s="32"/>
      <c r="V9" s="1"/>
      <c r="W9" s="32"/>
      <c r="X9" s="32"/>
      <c r="Y9" s="50"/>
      <c r="Z9" s="55"/>
      <c r="AA9" s="56"/>
      <c r="AB9" s="56"/>
      <c r="AC9" s="32"/>
      <c r="AD9" s="32"/>
      <c r="AE9" s="32"/>
      <c r="AF9" s="32"/>
      <c r="AG9" s="32"/>
      <c r="AH9" s="32"/>
      <c r="AI9" s="32"/>
      <c r="AJ9" s="57"/>
      <c r="AK9" s="51"/>
      <c r="AL9" s="51"/>
      <c r="AM9" s="46"/>
      <c r="AN9" s="46"/>
      <c r="AO9" s="46"/>
      <c r="AP9" s="61"/>
    </row>
    <row r="10" spans="1:42" x14ac:dyDescent="0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3"/>
      <c r="L10" s="34"/>
      <c r="M10" s="78">
        <v>171</v>
      </c>
      <c r="N10" s="73"/>
      <c r="O10" s="78">
        <v>153</v>
      </c>
      <c r="P10" s="79"/>
      <c r="Q10" s="79"/>
      <c r="R10" s="60"/>
      <c r="S10" s="32"/>
      <c r="T10" s="32"/>
      <c r="U10" s="32"/>
      <c r="V10" s="1"/>
      <c r="W10" s="32"/>
      <c r="X10" s="32"/>
      <c r="Y10" s="50"/>
      <c r="Z10" s="55"/>
      <c r="AA10" s="56"/>
      <c r="AB10" s="56"/>
      <c r="AC10" s="32"/>
      <c r="AD10" s="32"/>
      <c r="AE10" s="32"/>
      <c r="AF10" s="32"/>
      <c r="AG10" s="32"/>
      <c r="AH10" s="32"/>
      <c r="AI10" s="32"/>
      <c r="AJ10" s="57"/>
      <c r="AK10" s="51"/>
      <c r="AL10" s="51"/>
      <c r="AM10" s="46"/>
      <c r="AN10" s="46"/>
      <c r="AO10" s="46"/>
      <c r="AP10" s="61"/>
    </row>
    <row r="11" spans="1:42" x14ac:dyDescent="0.2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3"/>
      <c r="L11" s="34"/>
      <c r="M11" s="80" t="s">
        <v>0</v>
      </c>
      <c r="N11" s="73"/>
      <c r="O11" s="81" t="s">
        <v>3</v>
      </c>
      <c r="P11" s="82" t="s">
        <v>3</v>
      </c>
      <c r="Q11" s="48">
        <v>215</v>
      </c>
      <c r="R11" s="60"/>
      <c r="S11" s="32"/>
      <c r="T11" s="32"/>
      <c r="U11" s="32"/>
      <c r="V11" s="32"/>
      <c r="W11" s="32"/>
      <c r="X11" s="32"/>
      <c r="Y11" s="83"/>
      <c r="Z11" s="83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46"/>
      <c r="AN11" s="46"/>
      <c r="AO11" s="46"/>
      <c r="AP11" s="61"/>
    </row>
    <row r="12" spans="1:42" ht="13.5" customHeight="1" x14ac:dyDescent="0.2">
      <c r="A12" s="32"/>
      <c r="B12" s="32"/>
      <c r="C12" s="32"/>
      <c r="D12" s="32"/>
      <c r="E12" s="32"/>
      <c r="F12" s="32"/>
      <c r="G12" s="32"/>
      <c r="H12" s="84"/>
      <c r="I12" s="84"/>
      <c r="J12" s="32"/>
      <c r="K12" s="33"/>
      <c r="L12" s="34"/>
      <c r="M12" s="34"/>
      <c r="N12" s="73"/>
      <c r="O12" s="85"/>
      <c r="P12" s="72" t="s">
        <v>3</v>
      </c>
      <c r="Q12" s="53">
        <v>157</v>
      </c>
      <c r="R12" s="60"/>
      <c r="S12" s="32"/>
      <c r="T12" s="32"/>
      <c r="U12" s="32"/>
      <c r="V12" s="32"/>
      <c r="W12" s="1"/>
      <c r="X12" s="1"/>
      <c r="Y12" s="1"/>
      <c r="Z12" s="1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</row>
    <row r="13" spans="1:42" x14ac:dyDescent="0.2">
      <c r="A13" s="32"/>
      <c r="B13" s="32"/>
      <c r="C13" s="32"/>
      <c r="D13" s="32"/>
      <c r="E13" s="32"/>
      <c r="F13" s="32"/>
      <c r="G13" s="32"/>
      <c r="H13" s="84"/>
      <c r="I13" s="84"/>
      <c r="J13" s="32"/>
      <c r="K13" s="33"/>
      <c r="L13" s="34"/>
      <c r="M13" s="34"/>
      <c r="N13" s="73"/>
      <c r="O13" s="73"/>
      <c r="P13" s="72" t="s">
        <v>3</v>
      </c>
      <c r="Q13" s="48">
        <v>217</v>
      </c>
      <c r="R13" s="86"/>
      <c r="S13" s="32"/>
      <c r="T13" s="32"/>
      <c r="U13" s="32"/>
      <c r="V13" s="32"/>
      <c r="W13" s="1"/>
      <c r="X13" s="32"/>
      <c r="Y13" s="32"/>
      <c r="Z13" s="1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</row>
    <row r="14" spans="1:42" x14ac:dyDescent="0.2">
      <c r="A14" s="32"/>
      <c r="B14" s="32"/>
      <c r="C14" s="32"/>
      <c r="D14" s="32"/>
      <c r="E14" s="32"/>
      <c r="F14" s="32"/>
      <c r="G14" s="32"/>
      <c r="H14" s="84"/>
      <c r="I14" s="84"/>
      <c r="J14" s="32"/>
      <c r="K14" s="33"/>
      <c r="L14" s="34"/>
      <c r="M14" s="34"/>
      <c r="N14" s="73"/>
      <c r="O14" s="73"/>
      <c r="P14" s="72" t="s">
        <v>33</v>
      </c>
      <c r="Q14" s="48">
        <v>194</v>
      </c>
      <c r="R14" s="86"/>
      <c r="S14" s="32"/>
      <c r="T14" s="32"/>
      <c r="U14" s="32"/>
      <c r="V14" s="32"/>
      <c r="W14" s="1"/>
      <c r="X14" s="34"/>
      <c r="Y14" s="34"/>
      <c r="Z14" s="1"/>
      <c r="AA14" s="87"/>
      <c r="AB14" s="34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</row>
    <row r="15" spans="1:42" ht="12.6" thickBot="1" x14ac:dyDescent="0.25">
      <c r="A15" s="32"/>
      <c r="B15" s="32"/>
      <c r="C15" s="32"/>
      <c r="D15" s="32"/>
      <c r="E15" s="32"/>
      <c r="F15" s="32"/>
      <c r="G15" s="32"/>
      <c r="H15" s="84"/>
      <c r="I15" s="84"/>
      <c r="J15" s="32"/>
      <c r="K15" s="33"/>
      <c r="L15" s="34"/>
      <c r="M15" s="34"/>
      <c r="N15" s="73"/>
      <c r="O15" s="73"/>
      <c r="P15" s="88" t="s">
        <v>0</v>
      </c>
      <c r="Q15" s="89">
        <v>193</v>
      </c>
      <c r="R15" s="86"/>
      <c r="S15" s="32"/>
      <c r="T15" s="32"/>
      <c r="U15" s="32"/>
      <c r="V15" s="32"/>
      <c r="W15" s="1"/>
      <c r="X15" s="34"/>
      <c r="Y15" s="34"/>
      <c r="Z15" s="1"/>
      <c r="AA15" s="87"/>
      <c r="AB15" s="34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</row>
    <row r="16" spans="1:42" ht="12.6" thickBot="1" x14ac:dyDescent="0.25">
      <c r="A16" s="32"/>
      <c r="B16" s="32"/>
      <c r="C16" s="84"/>
      <c r="D16" s="84"/>
      <c r="E16" s="32"/>
      <c r="F16" s="33"/>
      <c r="G16" s="34"/>
      <c r="H16" s="33"/>
      <c r="I16" s="34"/>
      <c r="J16" s="34"/>
      <c r="K16" s="90"/>
      <c r="L16" s="91" t="s">
        <v>4</v>
      </c>
      <c r="M16" s="90"/>
      <c r="N16" s="90"/>
      <c r="O16" s="92"/>
      <c r="P16" s="93"/>
      <c r="Q16" s="94"/>
      <c r="R16" s="95"/>
      <c r="S16" s="96"/>
      <c r="T16" s="32"/>
      <c r="U16" s="32"/>
      <c r="V16" s="32"/>
      <c r="W16" s="1"/>
      <c r="X16" s="34"/>
      <c r="Y16" s="34"/>
      <c r="Z16" s="1"/>
      <c r="AA16" s="87"/>
      <c r="AB16" s="34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</row>
    <row r="17" spans="1:43" x14ac:dyDescent="0.2">
      <c r="A17" s="32"/>
      <c r="B17" s="32"/>
      <c r="C17" s="32"/>
      <c r="D17" s="32"/>
      <c r="E17" s="32"/>
      <c r="F17" s="32"/>
      <c r="G17" s="32"/>
      <c r="H17" s="84"/>
      <c r="I17" s="84"/>
      <c r="J17" s="32"/>
      <c r="K17" s="33"/>
      <c r="L17" s="34"/>
      <c r="M17" s="34"/>
      <c r="N17" s="34"/>
      <c r="O17" s="34"/>
      <c r="P17" s="97" t="s">
        <v>0</v>
      </c>
      <c r="Q17" s="98">
        <v>190</v>
      </c>
      <c r="R17" s="99"/>
      <c r="S17" s="100">
        <v>192</v>
      </c>
      <c r="T17" s="101" t="s">
        <v>0</v>
      </c>
      <c r="U17" s="32"/>
      <c r="V17" s="32"/>
      <c r="W17" s="1"/>
      <c r="X17" s="34"/>
      <c r="Y17" s="34"/>
      <c r="Z17" s="1"/>
      <c r="AA17" s="87"/>
      <c r="AB17" s="34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</row>
    <row r="18" spans="1:43" x14ac:dyDescent="0.2">
      <c r="A18" s="32"/>
      <c r="B18" s="32"/>
      <c r="C18" s="32"/>
      <c r="D18" s="32"/>
      <c r="E18" s="32"/>
      <c r="F18" s="32"/>
      <c r="G18" s="32"/>
      <c r="H18" s="84"/>
      <c r="I18" s="84"/>
      <c r="J18" s="32"/>
      <c r="K18" s="33"/>
      <c r="L18" s="34"/>
      <c r="M18" s="34"/>
      <c r="N18" s="34"/>
      <c r="O18" s="34"/>
      <c r="P18" s="102" t="s">
        <v>0</v>
      </c>
      <c r="Q18" s="48">
        <v>189</v>
      </c>
      <c r="R18" s="86"/>
      <c r="S18" s="100">
        <v>191</v>
      </c>
      <c r="T18" s="98" t="s">
        <v>0</v>
      </c>
      <c r="U18" s="1"/>
      <c r="V18" s="32"/>
      <c r="W18" s="1"/>
      <c r="X18" s="34"/>
      <c r="Y18" s="34"/>
      <c r="Z18" s="1"/>
      <c r="AA18" s="87"/>
      <c r="AB18" s="34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</row>
    <row r="19" spans="1:43" x14ac:dyDescent="0.2">
      <c r="A19" s="32"/>
      <c r="B19" s="32"/>
      <c r="C19" s="32"/>
      <c r="D19" s="32"/>
      <c r="E19" s="32"/>
      <c r="F19" s="32"/>
      <c r="G19" s="32"/>
      <c r="H19" s="84"/>
      <c r="I19" s="84"/>
      <c r="J19" s="32"/>
      <c r="K19" s="33"/>
      <c r="L19" s="34"/>
      <c r="M19" s="34"/>
      <c r="N19" s="34"/>
      <c r="O19" s="34"/>
      <c r="P19" s="103" t="s">
        <v>5</v>
      </c>
      <c r="Q19" s="98">
        <v>188</v>
      </c>
      <c r="R19" s="86"/>
      <c r="S19" s="32"/>
      <c r="T19" s="32"/>
      <c r="U19" s="32"/>
      <c r="V19" s="32"/>
      <c r="W19" s="1"/>
      <c r="X19" s="34"/>
      <c r="Y19" s="34"/>
      <c r="Z19" s="1"/>
      <c r="AA19" s="87"/>
      <c r="AB19" s="34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</row>
    <row r="20" spans="1:43" x14ac:dyDescent="0.2">
      <c r="A20" s="32"/>
      <c r="B20" s="32"/>
      <c r="C20" s="32"/>
      <c r="D20" s="32"/>
      <c r="E20" s="32"/>
      <c r="F20" s="32"/>
      <c r="G20" s="32"/>
      <c r="H20" s="84"/>
      <c r="I20" s="84"/>
      <c r="J20" s="32"/>
      <c r="K20" s="104">
        <v>172</v>
      </c>
      <c r="L20" s="104">
        <v>174</v>
      </c>
      <c r="M20" s="104">
        <v>176</v>
      </c>
      <c r="N20" s="104">
        <v>180</v>
      </c>
      <c r="O20" s="105">
        <v>178</v>
      </c>
      <c r="P20" s="105">
        <v>41</v>
      </c>
      <c r="Q20" s="73"/>
      <c r="R20" s="86"/>
      <c r="S20" s="32"/>
      <c r="T20" s="32"/>
      <c r="U20" s="32"/>
      <c r="V20" s="32"/>
      <c r="W20" s="73"/>
      <c r="X20" s="32"/>
      <c r="Y20" s="104">
        <v>220</v>
      </c>
      <c r="Z20" s="104">
        <v>201</v>
      </c>
      <c r="AA20" s="106">
        <v>233</v>
      </c>
      <c r="AB20" s="104">
        <v>221</v>
      </c>
      <c r="AC20" s="62"/>
      <c r="AD20" s="106">
        <v>229</v>
      </c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</row>
    <row r="21" spans="1:43" x14ac:dyDescent="0.2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80" t="s">
        <v>3</v>
      </c>
      <c r="L21" s="80" t="s">
        <v>0</v>
      </c>
      <c r="M21" s="81" t="s">
        <v>0</v>
      </c>
      <c r="N21" s="81" t="s">
        <v>3</v>
      </c>
      <c r="O21" s="98" t="s">
        <v>0</v>
      </c>
      <c r="P21" s="107" t="s">
        <v>0</v>
      </c>
      <c r="Q21" s="108"/>
      <c r="R21" s="86"/>
      <c r="S21" s="32"/>
      <c r="T21" s="32"/>
      <c r="U21" s="32"/>
      <c r="V21" s="32"/>
      <c r="W21" s="73"/>
      <c r="X21" s="32"/>
      <c r="Y21" s="81" t="s">
        <v>6</v>
      </c>
      <c r="Z21" s="109" t="s">
        <v>0</v>
      </c>
      <c r="AA21" s="110" t="s">
        <v>7</v>
      </c>
      <c r="AB21" s="81" t="s">
        <v>0</v>
      </c>
      <c r="AC21" s="32"/>
      <c r="AD21" s="110" t="s">
        <v>7</v>
      </c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</row>
    <row r="22" spans="1:43" x14ac:dyDescent="0.2">
      <c r="A22" s="111"/>
      <c r="B22" s="111"/>
      <c r="C22" s="112" t="s">
        <v>8</v>
      </c>
      <c r="D22" s="113"/>
      <c r="E22" s="111"/>
      <c r="F22" s="111"/>
      <c r="G22" s="111"/>
      <c r="H22" s="111"/>
      <c r="I22" s="111"/>
      <c r="J22" s="114"/>
      <c r="K22" s="115"/>
      <c r="L22" s="115"/>
      <c r="M22" s="115"/>
      <c r="N22" s="115"/>
      <c r="O22" s="115"/>
      <c r="P22" s="115"/>
      <c r="Q22" s="115"/>
      <c r="R22" s="116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8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</row>
    <row r="23" spans="1:43" x14ac:dyDescent="0.2">
      <c r="A23" s="119"/>
      <c r="B23" s="119"/>
      <c r="C23" s="78">
        <v>101</v>
      </c>
      <c r="D23" s="119"/>
      <c r="E23" s="119"/>
      <c r="F23" s="78">
        <v>104</v>
      </c>
      <c r="G23" s="3"/>
      <c r="H23" s="78">
        <v>209</v>
      </c>
      <c r="I23" s="62"/>
      <c r="J23" s="78">
        <v>170</v>
      </c>
      <c r="K23" s="119"/>
      <c r="L23" s="78"/>
      <c r="M23" s="78">
        <v>175</v>
      </c>
      <c r="N23" s="78">
        <v>177</v>
      </c>
      <c r="O23" s="78">
        <v>179</v>
      </c>
      <c r="P23" s="120"/>
      <c r="Q23" s="120"/>
      <c r="R23" s="121"/>
      <c r="S23" s="104">
        <v>109</v>
      </c>
      <c r="T23" s="104">
        <v>166</v>
      </c>
      <c r="U23" s="104">
        <v>143</v>
      </c>
      <c r="V23" s="104">
        <v>225</v>
      </c>
      <c r="W23" s="62"/>
      <c r="X23" s="122">
        <v>202</v>
      </c>
      <c r="Y23" s="87"/>
      <c r="Z23" s="87"/>
      <c r="AA23" s="32"/>
      <c r="AB23" s="32"/>
      <c r="AC23" s="87"/>
      <c r="AD23" s="87"/>
      <c r="AE23" s="121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87"/>
    </row>
    <row r="24" spans="1:43" x14ac:dyDescent="0.2">
      <c r="A24" s="73"/>
      <c r="B24" s="73"/>
      <c r="C24" s="100" t="s">
        <v>0</v>
      </c>
      <c r="D24" s="78">
        <v>102</v>
      </c>
      <c r="E24" s="3"/>
      <c r="F24" s="81" t="s">
        <v>3</v>
      </c>
      <c r="G24" s="3"/>
      <c r="H24" s="81" t="s">
        <v>33</v>
      </c>
      <c r="I24" s="62"/>
      <c r="J24" s="81" t="s">
        <v>5</v>
      </c>
      <c r="K24" s="34"/>
      <c r="L24" s="81"/>
      <c r="M24" s="81" t="s">
        <v>0</v>
      </c>
      <c r="N24" s="81" t="s">
        <v>0</v>
      </c>
      <c r="O24" s="81" t="s">
        <v>0</v>
      </c>
      <c r="P24" s="34"/>
      <c r="Q24" s="34"/>
      <c r="R24" s="60"/>
      <c r="S24" s="81" t="s">
        <v>0</v>
      </c>
      <c r="T24" s="81" t="s">
        <v>6</v>
      </c>
      <c r="U24" s="81" t="s">
        <v>0</v>
      </c>
      <c r="V24" s="81" t="s">
        <v>0</v>
      </c>
      <c r="W24" s="34"/>
      <c r="X24" s="81" t="s">
        <v>0</v>
      </c>
      <c r="Y24" s="34"/>
      <c r="Z24" s="34"/>
      <c r="AA24" s="34"/>
      <c r="AB24" s="34"/>
      <c r="AC24" s="123" t="s">
        <v>3</v>
      </c>
      <c r="AD24" s="59">
        <v>30</v>
      </c>
      <c r="AE24" s="77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</row>
    <row r="25" spans="1:43" x14ac:dyDescent="0.2">
      <c r="A25" s="34"/>
      <c r="B25" s="34"/>
      <c r="C25" s="73"/>
      <c r="D25" s="81" t="s">
        <v>3</v>
      </c>
      <c r="E25" s="3"/>
      <c r="F25" s="73"/>
      <c r="G25" s="73"/>
      <c r="H25" s="73"/>
      <c r="I25" s="73"/>
      <c r="J25" s="34"/>
      <c r="K25" s="34"/>
      <c r="L25" s="34"/>
      <c r="M25" s="73"/>
      <c r="N25" s="73"/>
      <c r="O25" s="34"/>
      <c r="P25" s="34"/>
      <c r="Q25" s="34"/>
      <c r="R25" s="60"/>
      <c r="S25" s="34"/>
      <c r="T25" s="85"/>
      <c r="U25" s="124"/>
      <c r="V25" s="34"/>
      <c r="W25" s="104">
        <v>124</v>
      </c>
      <c r="X25" s="34"/>
      <c r="Y25" s="34"/>
      <c r="Z25" s="34"/>
      <c r="AA25" s="34"/>
      <c r="AB25" s="34"/>
      <c r="AC25" s="125"/>
      <c r="AD25" s="126"/>
      <c r="AE25" s="77"/>
      <c r="AF25" s="108"/>
      <c r="AG25" s="79"/>
      <c r="AH25" s="127"/>
      <c r="AI25" s="127"/>
      <c r="AJ25" s="127"/>
      <c r="AK25" s="34"/>
      <c r="AL25" s="34"/>
      <c r="AM25" s="34"/>
      <c r="AN25" s="34"/>
      <c r="AO25" s="34"/>
      <c r="AP25" s="34"/>
    </row>
    <row r="26" spans="1:43" x14ac:dyDescent="0.2">
      <c r="A26" s="78">
        <v>160</v>
      </c>
      <c r="B26" s="1"/>
      <c r="C26" s="3"/>
      <c r="D26" s="3"/>
      <c r="E26" s="3"/>
      <c r="F26" s="3"/>
      <c r="G26" s="128">
        <v>159</v>
      </c>
      <c r="H26" s="119"/>
      <c r="I26" s="78"/>
      <c r="J26" s="32"/>
      <c r="K26" s="33"/>
      <c r="L26" s="33"/>
      <c r="M26" s="33"/>
      <c r="N26" s="33"/>
      <c r="O26" s="33"/>
      <c r="P26" s="33"/>
      <c r="Q26" s="33"/>
      <c r="R26" s="121"/>
      <c r="S26" s="33"/>
      <c r="T26" s="33"/>
      <c r="U26" s="32"/>
      <c r="V26" s="32"/>
      <c r="W26" s="81" t="s">
        <v>0</v>
      </c>
      <c r="X26" s="32"/>
      <c r="Y26" s="32"/>
      <c r="Z26" s="32"/>
      <c r="AA26" s="32"/>
      <c r="AB26" s="32"/>
      <c r="AC26" s="129" t="s">
        <v>0</v>
      </c>
      <c r="AD26" s="48">
        <v>144</v>
      </c>
      <c r="AE26" s="130"/>
      <c r="AF26" s="58">
        <v>47</v>
      </c>
      <c r="AG26" s="48" t="s">
        <v>3</v>
      </c>
      <c r="AH26" s="131"/>
      <c r="AI26" s="131"/>
      <c r="AJ26" s="131"/>
      <c r="AK26" s="32"/>
      <c r="AL26" s="32"/>
      <c r="AM26" s="32"/>
      <c r="AN26" s="32"/>
      <c r="AO26" s="32"/>
      <c r="AP26" s="32"/>
    </row>
    <row r="27" spans="1:43" x14ac:dyDescent="0.2">
      <c r="A27" s="81" t="s">
        <v>0</v>
      </c>
      <c r="B27" s="1"/>
      <c r="C27" s="3"/>
      <c r="D27" s="3"/>
      <c r="E27" s="132">
        <v>227</v>
      </c>
      <c r="F27" s="119"/>
      <c r="G27" s="133" t="s">
        <v>9</v>
      </c>
      <c r="H27" s="73"/>
      <c r="I27" s="81"/>
      <c r="J27" s="32"/>
      <c r="K27" s="33"/>
      <c r="L27" s="33"/>
      <c r="M27" s="33"/>
      <c r="N27" s="33"/>
      <c r="O27" s="33"/>
      <c r="P27" s="33"/>
      <c r="Q27" s="33"/>
      <c r="R27" s="121"/>
      <c r="S27" s="85"/>
      <c r="T27" s="34"/>
      <c r="U27" s="32"/>
      <c r="V27" s="32"/>
      <c r="W27" s="32"/>
      <c r="X27" s="32"/>
      <c r="Y27" s="32"/>
      <c r="Z27" s="33"/>
      <c r="AA27" s="33"/>
      <c r="AB27" s="32"/>
      <c r="AC27" s="108"/>
      <c r="AD27" s="134"/>
      <c r="AE27" s="130"/>
      <c r="AF27" s="135"/>
      <c r="AG27" s="46"/>
      <c r="AH27" s="46"/>
      <c r="AI27" s="46"/>
      <c r="AJ27" s="32"/>
      <c r="AK27" s="32"/>
      <c r="AL27" s="32"/>
      <c r="AM27" s="32"/>
      <c r="AN27" s="32"/>
      <c r="AO27" s="32"/>
      <c r="AP27" s="32"/>
    </row>
    <row r="28" spans="1:43" x14ac:dyDescent="0.2">
      <c r="A28" s="32"/>
      <c r="B28" s="1"/>
      <c r="C28" s="1"/>
      <c r="D28" s="1"/>
      <c r="E28" s="110" t="s">
        <v>7</v>
      </c>
      <c r="F28" s="73"/>
      <c r="G28" s="1"/>
      <c r="H28" s="1"/>
      <c r="I28" s="1"/>
      <c r="J28" s="32"/>
      <c r="K28" s="33"/>
      <c r="L28" s="33"/>
      <c r="M28" s="33"/>
      <c r="N28" s="33"/>
      <c r="O28" s="33"/>
      <c r="P28" s="33"/>
      <c r="Q28" s="33"/>
      <c r="R28" s="121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136">
        <v>213</v>
      </c>
      <c r="AE28" s="121"/>
      <c r="AF28" s="137">
        <v>224</v>
      </c>
      <c r="AG28" s="138" t="s">
        <v>3</v>
      </c>
      <c r="AH28" s="32"/>
      <c r="AI28" s="32"/>
      <c r="AJ28" s="32"/>
      <c r="AK28" s="32"/>
      <c r="AL28" s="32"/>
      <c r="AM28" s="32"/>
      <c r="AN28" s="32"/>
      <c r="AO28" s="32"/>
      <c r="AP28" s="32"/>
    </row>
    <row r="29" spans="1:43" x14ac:dyDescent="0.2">
      <c r="A29" s="32"/>
      <c r="B29" s="1"/>
      <c r="C29" s="1"/>
      <c r="D29" s="83"/>
      <c r="E29" s="83"/>
      <c r="F29" s="83"/>
      <c r="G29" s="83"/>
      <c r="H29" s="83"/>
      <c r="I29" s="83"/>
      <c r="J29" s="32"/>
      <c r="K29" s="33"/>
      <c r="L29" s="33"/>
      <c r="M29" s="33"/>
      <c r="N29" s="33"/>
      <c r="O29" s="33"/>
      <c r="P29" s="33"/>
      <c r="Q29" s="33"/>
      <c r="R29" s="121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81" t="s">
        <v>0</v>
      </c>
      <c r="AE29" s="139"/>
      <c r="AF29" s="104" t="s">
        <v>0</v>
      </c>
      <c r="AG29" s="104" t="s">
        <v>0</v>
      </c>
      <c r="AH29" s="104" t="s">
        <v>0</v>
      </c>
      <c r="AI29" s="104" t="s">
        <v>0</v>
      </c>
      <c r="AJ29" s="104" t="s">
        <v>3</v>
      </c>
      <c r="AK29" s="104" t="s">
        <v>3</v>
      </c>
      <c r="AL29" s="104" t="s">
        <v>10</v>
      </c>
      <c r="AM29" s="104" t="s">
        <v>3</v>
      </c>
      <c r="AN29" s="104" t="s">
        <v>10</v>
      </c>
      <c r="AO29" s="104" t="s">
        <v>0</v>
      </c>
      <c r="AP29" s="32"/>
    </row>
    <row r="30" spans="1:43" ht="12.6" thickBot="1" x14ac:dyDescent="0.25">
      <c r="A30" s="32"/>
      <c r="B30" s="1"/>
      <c r="C30" s="1"/>
      <c r="D30" s="83"/>
      <c r="E30" s="83"/>
      <c r="F30" s="83"/>
      <c r="G30" s="83"/>
      <c r="H30" s="83"/>
      <c r="I30" s="83"/>
      <c r="J30" s="32"/>
      <c r="K30" s="33"/>
      <c r="L30" s="33"/>
      <c r="M30" s="33"/>
      <c r="N30" s="33"/>
      <c r="O30" s="33"/>
      <c r="P30" s="33"/>
      <c r="Q30" s="33"/>
      <c r="R30" s="121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3"/>
      <c r="AD30" s="108"/>
      <c r="AE30" s="139"/>
      <c r="AF30" s="136">
        <v>139</v>
      </c>
      <c r="AG30" s="136">
        <v>212</v>
      </c>
      <c r="AH30" s="136">
        <v>137</v>
      </c>
      <c r="AI30" s="136">
        <v>134</v>
      </c>
      <c r="AJ30" s="136">
        <v>211</v>
      </c>
      <c r="AK30" s="136">
        <v>140</v>
      </c>
      <c r="AL30" s="136">
        <v>210</v>
      </c>
      <c r="AM30" s="136">
        <v>216</v>
      </c>
      <c r="AN30" s="136">
        <v>182</v>
      </c>
      <c r="AO30" s="136">
        <v>183</v>
      </c>
      <c r="AP30" s="34"/>
    </row>
    <row r="31" spans="1:43" ht="12.6" thickBot="1" x14ac:dyDescent="0.25">
      <c r="A31" s="32"/>
      <c r="B31" s="1"/>
      <c r="C31" s="1"/>
      <c r="D31" s="83"/>
      <c r="E31" s="140"/>
      <c r="F31" s="140"/>
      <c r="G31" s="83"/>
      <c r="H31" s="83"/>
      <c r="I31" s="83"/>
      <c r="J31" s="32"/>
      <c r="K31" s="33"/>
      <c r="L31" s="33"/>
      <c r="M31" s="33"/>
      <c r="N31" s="33"/>
      <c r="O31" s="33"/>
      <c r="P31" s="33"/>
      <c r="Q31" s="33"/>
      <c r="R31" s="121"/>
      <c r="S31" s="32"/>
      <c r="T31" s="32"/>
      <c r="U31" s="32"/>
      <c r="V31" s="32"/>
      <c r="W31" s="32"/>
      <c r="X31" s="32"/>
      <c r="Y31" s="32"/>
      <c r="Z31" s="33"/>
      <c r="AA31" s="32"/>
      <c r="AB31" s="141" t="s">
        <v>5</v>
      </c>
      <c r="AC31" s="62"/>
      <c r="AD31" s="32"/>
      <c r="AE31" s="142"/>
      <c r="AF31" s="143"/>
      <c r="AG31" s="144"/>
      <c r="AH31" s="144"/>
      <c r="AI31" s="144"/>
      <c r="AJ31" s="144"/>
      <c r="AK31" s="144"/>
      <c r="AL31" s="144"/>
      <c r="AM31" s="145" t="s">
        <v>4</v>
      </c>
      <c r="AN31" s="144"/>
      <c r="AO31" s="144"/>
      <c r="AP31" s="90"/>
    </row>
    <row r="32" spans="1:43" x14ac:dyDescent="0.2">
      <c r="A32" s="32"/>
      <c r="B32" s="1"/>
      <c r="C32" s="1"/>
      <c r="D32" s="83"/>
      <c r="E32" s="140"/>
      <c r="F32" s="140"/>
      <c r="G32" s="83"/>
      <c r="H32" s="83"/>
      <c r="I32" s="83"/>
      <c r="J32" s="32"/>
      <c r="K32" s="33"/>
      <c r="L32" s="33"/>
      <c r="M32" s="33"/>
      <c r="N32" s="33"/>
      <c r="O32" s="33"/>
      <c r="P32" s="33"/>
      <c r="Q32" s="33"/>
      <c r="R32" s="121"/>
      <c r="S32" s="32"/>
      <c r="T32" s="32"/>
      <c r="U32" s="32"/>
      <c r="V32" s="32"/>
      <c r="W32" s="32"/>
      <c r="X32" s="32"/>
      <c r="Y32" s="146"/>
      <c r="Z32" s="108"/>
      <c r="AA32" s="147"/>
      <c r="AB32" s="32"/>
      <c r="AC32" s="148" t="s">
        <v>3</v>
      </c>
      <c r="AD32" s="149"/>
      <c r="AE32" s="130"/>
      <c r="AF32" s="93"/>
      <c r="AG32" s="150">
        <v>106</v>
      </c>
      <c r="AH32" s="62"/>
      <c r="AI32" s="150">
        <v>107</v>
      </c>
      <c r="AJ32" s="62"/>
      <c r="AK32" s="151">
        <v>228</v>
      </c>
      <c r="AL32" s="150">
        <v>127</v>
      </c>
      <c r="AM32" s="150">
        <v>184</v>
      </c>
      <c r="AN32" s="150">
        <v>128</v>
      </c>
      <c r="AO32" s="150">
        <v>185</v>
      </c>
      <c r="AP32" s="150">
        <v>218</v>
      </c>
    </row>
    <row r="33" spans="1:43" x14ac:dyDescent="0.2">
      <c r="A33" s="32"/>
      <c r="B33" s="1"/>
      <c r="C33" s="1"/>
      <c r="D33" s="83"/>
      <c r="E33" s="140"/>
      <c r="F33" s="140"/>
      <c r="G33" s="83"/>
      <c r="H33" s="83"/>
      <c r="I33" s="83"/>
      <c r="J33" s="32"/>
      <c r="K33" s="33"/>
      <c r="L33" s="33"/>
      <c r="M33" s="33"/>
      <c r="N33" s="33"/>
      <c r="O33" s="33"/>
      <c r="P33" s="33"/>
      <c r="Q33" s="33"/>
      <c r="R33" s="121"/>
      <c r="S33" s="32"/>
      <c r="T33" s="32"/>
      <c r="U33" s="32"/>
      <c r="V33" s="32"/>
      <c r="W33" s="32"/>
      <c r="X33" s="32"/>
      <c r="Y33" s="73"/>
      <c r="Z33" s="73"/>
      <c r="AA33" s="148"/>
      <c r="AB33" s="34"/>
      <c r="AC33" s="104">
        <v>116</v>
      </c>
      <c r="AD33" s="32"/>
      <c r="AE33" s="130"/>
      <c r="AF33" s="34"/>
      <c r="AG33" s="81" t="s">
        <v>0</v>
      </c>
      <c r="AH33" s="32"/>
      <c r="AI33" s="81" t="s">
        <v>3</v>
      </c>
      <c r="AJ33" s="32"/>
      <c r="AK33" s="110" t="s">
        <v>7</v>
      </c>
      <c r="AL33" s="81" t="s">
        <v>3</v>
      </c>
      <c r="AM33" s="81" t="s">
        <v>0</v>
      </c>
      <c r="AN33" s="81" t="s">
        <v>11</v>
      </c>
      <c r="AO33" s="81" t="s">
        <v>0</v>
      </c>
      <c r="AP33" s="109" t="s">
        <v>0</v>
      </c>
    </row>
    <row r="34" spans="1:43" x14ac:dyDescent="0.2">
      <c r="A34" s="32"/>
      <c r="B34" s="1"/>
      <c r="C34" s="1"/>
      <c r="D34" s="83"/>
      <c r="E34" s="140"/>
      <c r="F34" s="140"/>
      <c r="G34" s="83"/>
      <c r="H34" s="83"/>
      <c r="I34" s="83"/>
      <c r="J34" s="32"/>
      <c r="K34" s="33"/>
      <c r="L34" s="33"/>
      <c r="M34" s="33"/>
      <c r="N34" s="33"/>
      <c r="O34" s="33"/>
      <c r="P34" s="33"/>
      <c r="Q34" s="33"/>
      <c r="R34" s="121"/>
      <c r="S34" s="32"/>
      <c r="T34" s="32"/>
      <c r="U34" s="32"/>
      <c r="V34" s="32"/>
      <c r="W34" s="32"/>
      <c r="X34" s="33"/>
      <c r="Y34" s="33"/>
      <c r="Z34" s="32"/>
      <c r="AA34" s="104"/>
      <c r="AB34" s="87"/>
      <c r="AC34" s="62"/>
      <c r="AD34" s="62"/>
      <c r="AE34" s="121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</row>
    <row r="35" spans="1:43" x14ac:dyDescent="0.2">
      <c r="A35" s="32"/>
      <c r="B35" s="1"/>
      <c r="C35" s="1"/>
      <c r="D35" s="83"/>
      <c r="E35" s="140"/>
      <c r="F35" s="140"/>
      <c r="G35" s="83"/>
      <c r="H35" s="83"/>
      <c r="I35" s="83"/>
      <c r="J35" s="32"/>
      <c r="K35" s="33"/>
      <c r="L35" s="33"/>
      <c r="M35" s="33"/>
      <c r="N35" s="33"/>
      <c r="O35" s="33"/>
      <c r="P35" s="33"/>
      <c r="Q35" s="33"/>
      <c r="R35" s="121"/>
      <c r="S35" s="32"/>
      <c r="T35" s="32"/>
      <c r="U35" s="32"/>
      <c r="V35" s="32"/>
      <c r="W35" s="32"/>
      <c r="X35" s="32"/>
      <c r="Y35" s="32"/>
      <c r="Z35" s="148" t="s">
        <v>0</v>
      </c>
      <c r="AA35" s="62"/>
      <c r="AB35" s="62"/>
      <c r="AC35" s="33"/>
      <c r="AD35" s="33"/>
      <c r="AE35" s="121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</row>
    <row r="36" spans="1:43" x14ac:dyDescent="0.2">
      <c r="A36" s="32"/>
      <c r="B36" s="1"/>
      <c r="C36" s="1"/>
      <c r="D36" s="83"/>
      <c r="E36" s="152"/>
      <c r="F36" s="152"/>
      <c r="G36" s="83"/>
      <c r="H36" s="83"/>
      <c r="I36" s="83"/>
      <c r="J36" s="32"/>
      <c r="K36" s="33"/>
      <c r="L36" s="33"/>
      <c r="M36" s="33"/>
      <c r="N36" s="33"/>
      <c r="O36" s="33"/>
      <c r="P36" s="33"/>
      <c r="Q36" s="33"/>
      <c r="R36" s="121"/>
      <c r="S36" s="32"/>
      <c r="T36" s="32"/>
      <c r="U36" s="32"/>
      <c r="V36" s="32"/>
      <c r="W36" s="32"/>
      <c r="X36" s="32"/>
      <c r="Y36" s="32"/>
      <c r="Z36" s="104">
        <v>135</v>
      </c>
      <c r="AA36" s="33"/>
      <c r="AB36" s="33"/>
      <c r="AC36" s="32"/>
      <c r="AD36" s="34"/>
      <c r="AE36" s="121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</row>
    <row r="37" spans="1:43" x14ac:dyDescent="0.2">
      <c r="A37" s="62"/>
      <c r="B37" s="3"/>
      <c r="C37" s="3"/>
      <c r="D37" s="3"/>
      <c r="E37" s="3"/>
      <c r="F37" s="3"/>
      <c r="G37" s="62"/>
      <c r="H37" s="62"/>
      <c r="I37" s="62"/>
      <c r="J37" s="62"/>
      <c r="K37" s="108"/>
      <c r="L37" s="108"/>
      <c r="M37" s="108"/>
      <c r="N37" s="108"/>
      <c r="O37" s="108"/>
      <c r="P37" s="108"/>
      <c r="Q37" s="108"/>
      <c r="R37" s="139"/>
      <c r="S37" s="117"/>
      <c r="T37" s="117"/>
      <c r="U37" s="117"/>
      <c r="V37" s="117"/>
      <c r="W37" s="117"/>
      <c r="X37" s="117"/>
      <c r="Y37" s="117"/>
      <c r="Z37" s="153"/>
      <c r="AA37" s="153"/>
      <c r="AB37" s="154"/>
      <c r="AC37" s="117"/>
      <c r="AD37" s="117"/>
      <c r="AE37" s="155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</row>
    <row r="38" spans="1:43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3"/>
      <c r="L38" s="33"/>
      <c r="M38" s="33"/>
      <c r="N38" s="33"/>
      <c r="O38" s="33"/>
      <c r="P38" s="33"/>
      <c r="Q38" s="33"/>
      <c r="R38" s="121"/>
      <c r="S38" s="32"/>
      <c r="T38" s="32"/>
      <c r="U38" s="106">
        <v>230</v>
      </c>
      <c r="V38" s="89">
        <v>197</v>
      </c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</row>
    <row r="39" spans="1:43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3"/>
      <c r="L39" s="33"/>
      <c r="M39" s="33"/>
      <c r="N39" s="33"/>
      <c r="O39" s="33"/>
      <c r="P39" s="33"/>
      <c r="Q39" s="33"/>
      <c r="R39" s="121"/>
      <c r="S39" s="32"/>
      <c r="T39" s="32"/>
      <c r="U39" s="110" t="s">
        <v>7</v>
      </c>
      <c r="V39" s="107" t="s">
        <v>0</v>
      </c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</row>
    <row r="40" spans="1:43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3"/>
      <c r="L40" s="33"/>
      <c r="M40" s="33"/>
      <c r="N40" s="33"/>
      <c r="O40" s="33"/>
      <c r="P40" s="33"/>
      <c r="Q40" s="33"/>
      <c r="R40" s="121"/>
      <c r="S40" s="156" t="s">
        <v>0</v>
      </c>
      <c r="T40" s="59">
        <v>196</v>
      </c>
      <c r="U40" s="33"/>
      <c r="V40" s="32"/>
      <c r="W40" s="157"/>
      <c r="X40" s="157"/>
      <c r="Y40" s="158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</row>
    <row r="41" spans="1:43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3"/>
      <c r="L41" s="33"/>
      <c r="M41" s="33"/>
      <c r="N41" s="33"/>
      <c r="O41" s="33"/>
      <c r="P41" s="33"/>
      <c r="Q41" s="33"/>
      <c r="R41" s="121"/>
      <c r="S41" s="33"/>
      <c r="T41" s="159"/>
      <c r="U41" s="3"/>
      <c r="V41" s="160"/>
      <c r="W41" s="161"/>
      <c r="X41" s="161"/>
      <c r="Y41" s="161"/>
      <c r="Z41" s="161"/>
      <c r="AA41" s="32"/>
      <c r="AB41" s="32"/>
      <c r="AC41" s="161"/>
      <c r="AD41" s="161"/>
      <c r="AE41" s="161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</row>
    <row r="42" spans="1:43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3"/>
      <c r="L42" s="33"/>
      <c r="M42" s="33"/>
      <c r="N42" s="33"/>
      <c r="O42" s="33"/>
      <c r="P42" s="33"/>
      <c r="Q42" s="33"/>
      <c r="R42" s="121"/>
      <c r="S42" s="162" t="s">
        <v>3</v>
      </c>
      <c r="T42" s="48">
        <v>198</v>
      </c>
      <c r="U42" s="163"/>
      <c r="V42" s="164"/>
      <c r="W42" s="161"/>
      <c r="X42" s="161"/>
      <c r="Y42" s="161"/>
      <c r="Z42" s="161"/>
      <c r="AA42" s="32"/>
      <c r="AB42" s="32"/>
      <c r="AC42" s="32"/>
      <c r="AD42" s="87"/>
      <c r="AE42" s="161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</row>
    <row r="43" spans="1:43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3"/>
      <c r="L43" s="33"/>
      <c r="M43" s="33"/>
      <c r="N43" s="33"/>
      <c r="O43" s="33"/>
      <c r="P43" s="33"/>
      <c r="Q43" s="33"/>
      <c r="R43" s="86"/>
      <c r="S43" s="33"/>
      <c r="T43" s="94"/>
      <c r="U43" s="164"/>
      <c r="V43" s="147"/>
      <c r="W43" s="161"/>
      <c r="X43" s="62"/>
      <c r="Y43" s="161"/>
      <c r="Z43" s="165"/>
      <c r="AA43" s="161"/>
      <c r="AB43" s="161"/>
      <c r="AC43" s="32"/>
      <c r="AD43" s="34"/>
      <c r="AE43" s="161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</row>
    <row r="44" spans="1:43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3"/>
      <c r="L44" s="33"/>
      <c r="M44" s="33"/>
      <c r="N44" s="33"/>
      <c r="O44" s="33"/>
      <c r="P44" s="33"/>
      <c r="Q44" s="33"/>
      <c r="R44" s="86"/>
      <c r="S44" s="162" t="s">
        <v>0</v>
      </c>
      <c r="T44" s="48">
        <v>195</v>
      </c>
      <c r="U44" s="147"/>
      <c r="V44" s="160"/>
      <c r="W44" s="161"/>
      <c r="X44" s="32"/>
      <c r="Y44" s="166"/>
      <c r="Z44" s="73"/>
      <c r="AA44" s="161"/>
      <c r="AB44" s="87"/>
      <c r="AC44" s="161"/>
      <c r="AD44" s="161"/>
      <c r="AE44" s="161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</row>
    <row r="45" spans="1:43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3"/>
      <c r="L45" s="33"/>
      <c r="M45" s="33"/>
      <c r="N45" s="33"/>
      <c r="O45" s="33"/>
      <c r="P45" s="33"/>
      <c r="Q45" s="33"/>
      <c r="R45" s="86"/>
      <c r="S45" s="32"/>
      <c r="T45" s="94"/>
      <c r="U45" s="147"/>
      <c r="V45" s="164"/>
      <c r="W45" s="161"/>
      <c r="X45" s="32"/>
      <c r="Y45" s="32"/>
      <c r="Z45" s="32"/>
      <c r="AA45" s="87"/>
      <c r="AB45" s="161"/>
      <c r="AC45" s="32"/>
      <c r="AD45" s="32"/>
      <c r="AE45" s="161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</row>
    <row r="46" spans="1:43" x14ac:dyDescent="0.2">
      <c r="A46" s="32"/>
      <c r="B46" s="32"/>
      <c r="C46" s="32"/>
      <c r="D46" s="32"/>
      <c r="E46" s="32"/>
      <c r="F46" s="32"/>
      <c r="G46" s="62"/>
      <c r="H46" s="32"/>
      <c r="I46" s="32"/>
      <c r="J46" s="32"/>
      <c r="K46" s="167"/>
      <c r="L46" s="167"/>
      <c r="M46" s="167"/>
      <c r="N46" s="167"/>
      <c r="O46" s="167"/>
      <c r="P46" s="167"/>
      <c r="Q46" s="167"/>
      <c r="R46" s="49"/>
      <c r="S46" s="32"/>
      <c r="T46" s="32"/>
      <c r="U46" s="147"/>
      <c r="V46" s="168"/>
      <c r="W46" s="169">
        <v>167</v>
      </c>
      <c r="X46" s="62"/>
      <c r="Y46" s="161"/>
      <c r="Z46" s="32"/>
      <c r="AA46" s="34"/>
      <c r="AB46" s="161"/>
      <c r="AC46" s="32"/>
      <c r="AD46" s="161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</row>
    <row r="47" spans="1:43" x14ac:dyDescent="0.2">
      <c r="A47" s="32"/>
      <c r="B47" s="32"/>
      <c r="C47" s="32"/>
      <c r="D47" s="32"/>
      <c r="E47" s="32"/>
      <c r="F47" s="32"/>
      <c r="G47" s="62"/>
      <c r="H47" s="32"/>
      <c r="I47" s="32"/>
      <c r="J47" s="32"/>
      <c r="K47" s="32"/>
      <c r="L47" s="32"/>
      <c r="M47" s="32"/>
      <c r="N47" s="32"/>
      <c r="O47" s="32"/>
      <c r="P47" s="32"/>
      <c r="Q47" s="33"/>
      <c r="R47" s="170" t="s">
        <v>12</v>
      </c>
      <c r="S47" s="62"/>
      <c r="T47" s="62"/>
      <c r="U47" s="104">
        <v>40</v>
      </c>
      <c r="V47" s="165"/>
      <c r="W47" s="171" t="s">
        <v>13</v>
      </c>
      <c r="X47" s="166"/>
      <c r="Y47" s="104">
        <v>125</v>
      </c>
      <c r="Z47" s="165"/>
      <c r="AA47" s="32"/>
      <c r="AB47" s="32"/>
      <c r="AC47" s="161"/>
      <c r="AD47" s="161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</row>
    <row r="48" spans="1:43" x14ac:dyDescent="0.2">
      <c r="A48" s="32"/>
      <c r="B48" s="32"/>
      <c r="C48" s="32"/>
      <c r="D48" s="32"/>
      <c r="E48" s="32"/>
      <c r="F48" s="32"/>
      <c r="G48" s="62"/>
      <c r="H48" s="32"/>
      <c r="I48" s="32"/>
      <c r="J48" s="32"/>
      <c r="K48" s="167"/>
      <c r="L48" s="167"/>
      <c r="M48" s="167"/>
      <c r="N48" s="167"/>
      <c r="O48" s="167"/>
      <c r="P48" s="167"/>
      <c r="Q48" s="167"/>
      <c r="R48" s="60"/>
      <c r="S48" s="104">
        <v>219</v>
      </c>
      <c r="T48" s="62"/>
      <c r="U48" s="100" t="s">
        <v>0</v>
      </c>
      <c r="V48" s="104">
        <v>199</v>
      </c>
      <c r="W48" s="172" t="s">
        <v>14</v>
      </c>
      <c r="X48" s="104">
        <v>200</v>
      </c>
      <c r="Y48" s="173" t="s">
        <v>0</v>
      </c>
      <c r="Z48" s="62"/>
      <c r="AA48" s="62"/>
      <c r="AB48" s="174" t="s">
        <v>0</v>
      </c>
      <c r="AC48" s="58">
        <v>168</v>
      </c>
      <c r="AD48" s="175"/>
      <c r="AE48" s="32"/>
      <c r="AF48" s="32"/>
      <c r="AG48" s="104">
        <v>136</v>
      </c>
      <c r="AH48" s="62"/>
      <c r="AI48" s="62"/>
      <c r="AJ48" s="104">
        <v>164</v>
      </c>
      <c r="AK48" s="62"/>
      <c r="AL48" s="62"/>
      <c r="AM48" s="62"/>
      <c r="AN48" s="62"/>
      <c r="AO48" s="32"/>
      <c r="AP48" s="32"/>
    </row>
    <row r="49" spans="1:43" x14ac:dyDescent="0.2">
      <c r="A49" s="32"/>
      <c r="B49" s="32"/>
      <c r="C49" s="32"/>
      <c r="D49" s="32"/>
      <c r="E49" s="32"/>
      <c r="F49" s="32"/>
      <c r="G49" s="62"/>
      <c r="H49" s="32"/>
      <c r="I49" s="32"/>
      <c r="J49" s="32"/>
      <c r="K49" s="32"/>
      <c r="L49" s="32"/>
      <c r="M49" s="32"/>
      <c r="N49" s="32"/>
      <c r="O49" s="32"/>
      <c r="P49" s="32"/>
      <c r="Q49" s="33"/>
      <c r="R49" s="176"/>
      <c r="S49" s="81" t="s">
        <v>0</v>
      </c>
      <c r="T49" s="62"/>
      <c r="U49" s="161"/>
      <c r="V49" s="109" t="s">
        <v>3</v>
      </c>
      <c r="W49" s="109" t="s">
        <v>0</v>
      </c>
      <c r="X49" s="109" t="s">
        <v>3</v>
      </c>
      <c r="Y49" s="177"/>
      <c r="Z49" s="62"/>
      <c r="AA49" s="147"/>
      <c r="AB49" s="161"/>
      <c r="AC49" s="62"/>
      <c r="AD49" s="178">
        <v>64</v>
      </c>
      <c r="AE49" s="32"/>
      <c r="AF49" s="32"/>
      <c r="AG49" s="81" t="s">
        <v>0</v>
      </c>
      <c r="AH49" s="62"/>
      <c r="AI49" s="62"/>
      <c r="AJ49" s="81" t="s">
        <v>3</v>
      </c>
      <c r="AK49" s="62"/>
      <c r="AL49" s="104">
        <v>165</v>
      </c>
      <c r="AM49" s="104">
        <v>204</v>
      </c>
      <c r="AN49" s="104">
        <v>205</v>
      </c>
      <c r="AO49" s="32"/>
      <c r="AP49" s="32"/>
    </row>
    <row r="50" spans="1:43" x14ac:dyDescent="0.2">
      <c r="A50" s="32"/>
      <c r="B50" s="32"/>
      <c r="C50" s="32"/>
      <c r="D50" s="32"/>
      <c r="E50" s="32"/>
      <c r="F50" s="32"/>
      <c r="G50" s="62"/>
      <c r="H50" s="32"/>
      <c r="I50" s="32"/>
      <c r="J50" s="32"/>
      <c r="K50" s="167"/>
      <c r="L50" s="167"/>
      <c r="M50" s="167"/>
      <c r="N50" s="167"/>
      <c r="O50" s="167"/>
      <c r="P50" s="167"/>
      <c r="Q50" s="167"/>
      <c r="R50" s="176"/>
      <c r="S50" s="62"/>
      <c r="T50" s="169">
        <v>186</v>
      </c>
      <c r="U50" s="32"/>
      <c r="V50" s="42"/>
      <c r="W50" s="62"/>
      <c r="X50" s="42"/>
      <c r="Y50" s="179"/>
      <c r="Z50" s="62"/>
      <c r="AA50" s="104">
        <v>226</v>
      </c>
      <c r="AB50" s="42"/>
      <c r="AC50" s="177"/>
      <c r="AD50" s="180" t="s">
        <v>0</v>
      </c>
      <c r="AE50" s="62"/>
      <c r="AF50" s="42"/>
      <c r="AG50" s="32"/>
      <c r="AH50" s="32"/>
      <c r="AI50" s="32"/>
      <c r="AJ50" s="32"/>
      <c r="AK50" s="32"/>
      <c r="AL50" s="81" t="s">
        <v>0</v>
      </c>
      <c r="AM50" s="81" t="s">
        <v>0</v>
      </c>
      <c r="AN50" s="109" t="s">
        <v>3</v>
      </c>
      <c r="AO50" s="32"/>
      <c r="AP50" s="181"/>
    </row>
    <row r="51" spans="1:43" x14ac:dyDescent="0.2">
      <c r="A51" s="32"/>
      <c r="B51" s="32"/>
      <c r="C51" s="32"/>
      <c r="D51" s="32"/>
      <c r="E51" s="32"/>
      <c r="F51" s="32"/>
      <c r="G51" s="62"/>
      <c r="H51" s="32"/>
      <c r="I51" s="32"/>
      <c r="J51" s="32"/>
      <c r="K51" s="32"/>
      <c r="L51" s="32"/>
      <c r="M51" s="32"/>
      <c r="N51" s="32"/>
      <c r="O51" s="32"/>
      <c r="P51" s="32"/>
      <c r="Q51" s="33"/>
      <c r="R51" s="176"/>
      <c r="S51" s="32"/>
      <c r="T51" s="171" t="s">
        <v>9</v>
      </c>
      <c r="U51" s="32"/>
      <c r="V51" s="42"/>
      <c r="W51" s="42"/>
      <c r="X51" s="106">
        <v>232</v>
      </c>
      <c r="Y51" s="182"/>
      <c r="Z51" s="183"/>
      <c r="AA51" s="109" t="s">
        <v>3</v>
      </c>
      <c r="AB51" s="42"/>
      <c r="AC51" s="33"/>
      <c r="AD51" s="73"/>
      <c r="AE51" s="62"/>
      <c r="AF51" s="104">
        <v>161</v>
      </c>
      <c r="AG51" s="62"/>
      <c r="AH51" s="104">
        <v>148</v>
      </c>
      <c r="AI51" s="104">
        <v>163</v>
      </c>
      <c r="AJ51" s="104">
        <v>149</v>
      </c>
      <c r="AK51" s="104">
        <v>150</v>
      </c>
      <c r="AL51" s="73"/>
      <c r="AM51" s="32"/>
      <c r="AN51" s="159"/>
      <c r="AO51" s="104">
        <v>206</v>
      </c>
      <c r="AP51" s="89">
        <v>207</v>
      </c>
      <c r="AQ51" s="184">
        <v>231</v>
      </c>
    </row>
    <row r="52" spans="1:43" x14ac:dyDescent="0.2">
      <c r="A52" s="32"/>
      <c r="B52" s="32"/>
      <c r="C52" s="32"/>
      <c r="D52" s="32"/>
      <c r="E52" s="32"/>
      <c r="F52" s="32"/>
      <c r="G52" s="62"/>
      <c r="H52" s="32"/>
      <c r="I52" s="32"/>
      <c r="J52" s="32"/>
      <c r="K52" s="167"/>
      <c r="L52" s="32"/>
      <c r="M52" s="185"/>
      <c r="N52" s="167"/>
      <c r="O52" s="32"/>
      <c r="P52" s="32"/>
      <c r="Q52" s="33"/>
      <c r="R52" s="176"/>
      <c r="S52" s="32"/>
      <c r="T52" s="32"/>
      <c r="U52" s="32"/>
      <c r="V52" s="42"/>
      <c r="W52" s="42"/>
      <c r="X52" s="186" t="s">
        <v>7</v>
      </c>
      <c r="Y52" s="42"/>
      <c r="Z52" s="136">
        <v>203</v>
      </c>
      <c r="AA52" s="32"/>
      <c r="AB52" s="32"/>
      <c r="AC52" s="32"/>
      <c r="AD52" s="104">
        <v>147</v>
      </c>
      <c r="AE52" s="62"/>
      <c r="AF52" s="81" t="s">
        <v>0</v>
      </c>
      <c r="AG52" s="62"/>
      <c r="AH52" s="81" t="s">
        <v>33</v>
      </c>
      <c r="AI52" s="81" t="s">
        <v>3</v>
      </c>
      <c r="AJ52" s="81" t="s">
        <v>0</v>
      </c>
      <c r="AK52" s="81" t="s">
        <v>3</v>
      </c>
      <c r="AL52" s="32"/>
      <c r="AM52" s="32"/>
      <c r="AN52" s="32"/>
      <c r="AO52" s="109" t="s">
        <v>3</v>
      </c>
      <c r="AP52" s="187" t="s">
        <v>0</v>
      </c>
      <c r="AQ52" s="188" t="s">
        <v>7</v>
      </c>
    </row>
    <row r="53" spans="1:43" ht="12.6" thickBot="1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3"/>
      <c r="L53" s="33"/>
      <c r="M53" s="33"/>
      <c r="N53" s="33"/>
      <c r="O53" s="33"/>
      <c r="P53" s="33"/>
      <c r="Q53" s="33"/>
      <c r="R53" s="176"/>
      <c r="S53" s="32"/>
      <c r="T53" s="32"/>
      <c r="U53" s="32"/>
      <c r="V53" s="42"/>
      <c r="W53" s="42"/>
      <c r="X53" s="42"/>
      <c r="Y53" s="42"/>
      <c r="Z53" s="189" t="s">
        <v>33</v>
      </c>
      <c r="AA53" s="33"/>
      <c r="AB53" s="33"/>
      <c r="AC53" s="33"/>
      <c r="AD53" s="81" t="s">
        <v>3</v>
      </c>
      <c r="AE53" s="62"/>
      <c r="AF53" s="73"/>
      <c r="AG53" s="137">
        <v>162</v>
      </c>
      <c r="AH53" s="136">
        <v>223</v>
      </c>
      <c r="AI53" s="62"/>
      <c r="AJ53" s="73"/>
      <c r="AK53" s="42"/>
      <c r="AL53" s="42"/>
      <c r="AM53" s="42"/>
      <c r="AN53" s="42"/>
      <c r="AO53" s="42"/>
      <c r="AP53" s="42"/>
    </row>
    <row r="54" spans="1:43" ht="12.6" thickBot="1" x14ac:dyDescent="0.25">
      <c r="A54" s="90"/>
      <c r="B54" s="90"/>
      <c r="C54" s="90"/>
      <c r="D54" s="90"/>
      <c r="E54" s="90"/>
      <c r="F54" s="90"/>
      <c r="G54" s="90"/>
      <c r="H54" s="91" t="s">
        <v>4</v>
      </c>
      <c r="I54" s="90"/>
      <c r="J54" s="90"/>
      <c r="K54" s="90"/>
      <c r="L54" s="90"/>
      <c r="M54" s="90"/>
      <c r="N54" s="90"/>
      <c r="O54" s="90"/>
      <c r="P54" s="90"/>
      <c r="Q54" s="90"/>
      <c r="R54" s="142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33"/>
      <c r="AD54" s="73"/>
      <c r="AE54" s="58">
        <v>222</v>
      </c>
      <c r="AF54" s="190" t="s">
        <v>3</v>
      </c>
      <c r="AG54" s="100" t="s">
        <v>33</v>
      </c>
      <c r="AH54" s="109" t="s">
        <v>3</v>
      </c>
      <c r="AI54" s="108"/>
      <c r="AJ54" s="62"/>
      <c r="AK54" s="42"/>
      <c r="AL54" s="42"/>
      <c r="AM54" s="42"/>
      <c r="AN54" s="42"/>
      <c r="AO54" s="42"/>
      <c r="AP54" s="42"/>
    </row>
    <row r="55" spans="1:43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3"/>
      <c r="L55" s="33"/>
      <c r="M55" s="33"/>
      <c r="N55" s="33"/>
      <c r="O55" s="33"/>
      <c r="P55" s="33"/>
      <c r="Q55" s="33"/>
      <c r="R55" s="6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</row>
  </sheetData>
  <mergeCells count="1">
    <mergeCell ref="B1:C1"/>
  </mergeCells>
  <printOptions horizontalCentered="1" verticalCentered="1"/>
  <pageMargins left="0" right="0" top="0" bottom="0" header="0" footer="0"/>
  <pageSetup paperSize="9" scale="78" orientation="landscape" horizontalDpi="4294967293" verticalDpi="300" r:id="rId1"/>
  <headerFooter scaleWithDoc="0" alignWithMargins="0">
    <oddHeader>&amp;L&amp;"Arial,Gras"APON
Nettoyage des nichoirs 03/02/2018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showZeros="0" tabSelected="1" workbookViewId="0">
      <selection activeCell="V8" sqref="V8"/>
    </sheetView>
  </sheetViews>
  <sheetFormatPr baseColWidth="10" defaultColWidth="11" defaultRowHeight="18" x14ac:dyDescent="0.35"/>
  <cols>
    <col min="1" max="1" width="18.6640625" style="5" customWidth="1"/>
    <col min="2" max="22" width="9.33203125" style="5" customWidth="1"/>
    <col min="23" max="16384" width="11" style="5"/>
  </cols>
  <sheetData>
    <row r="1" spans="1:22" ht="31.8" x14ac:dyDescent="0.5">
      <c r="A1" s="4" t="s">
        <v>15</v>
      </c>
    </row>
    <row r="3" spans="1:22" ht="24.6" x14ac:dyDescent="0.4">
      <c r="A3" s="6" t="s">
        <v>16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5" spans="1:22" s="10" customFormat="1" x14ac:dyDescent="0.35">
      <c r="A5" s="8"/>
      <c r="B5" s="9">
        <v>1998</v>
      </c>
      <c r="C5" s="9">
        <v>1999</v>
      </c>
      <c r="D5" s="9">
        <v>2000</v>
      </c>
      <c r="E5" s="9">
        <v>2001</v>
      </c>
      <c r="F5" s="9">
        <v>2002</v>
      </c>
      <c r="G5" s="9">
        <v>2003</v>
      </c>
      <c r="H5" s="9">
        <v>2004</v>
      </c>
      <c r="I5" s="9">
        <v>2005</v>
      </c>
      <c r="J5" s="9">
        <v>2006</v>
      </c>
      <c r="K5" s="9">
        <v>2007</v>
      </c>
      <c r="L5" s="9">
        <v>2008</v>
      </c>
      <c r="M5" s="9">
        <v>2009</v>
      </c>
      <c r="N5" s="9">
        <v>2010</v>
      </c>
      <c r="O5" s="9">
        <v>2011</v>
      </c>
      <c r="P5" s="9">
        <v>2012</v>
      </c>
      <c r="Q5" s="9">
        <v>2013</v>
      </c>
      <c r="R5" s="9">
        <v>2014</v>
      </c>
      <c r="S5" s="9">
        <v>2015</v>
      </c>
      <c r="T5" s="9">
        <v>2016</v>
      </c>
      <c r="U5" s="9">
        <v>2017</v>
      </c>
      <c r="V5" s="9">
        <v>2018</v>
      </c>
    </row>
    <row r="6" spans="1:22" x14ac:dyDescent="0.35">
      <c r="A6" s="11" t="s">
        <v>17</v>
      </c>
      <c r="B6" s="12">
        <v>43</v>
      </c>
      <c r="C6" s="12">
        <v>37</v>
      </c>
      <c r="D6" s="12">
        <v>41</v>
      </c>
      <c r="E6" s="12">
        <v>42</v>
      </c>
      <c r="F6" s="12">
        <v>47</v>
      </c>
      <c r="G6" s="12">
        <v>49</v>
      </c>
      <c r="H6" s="12">
        <v>46</v>
      </c>
      <c r="I6" s="12">
        <v>51</v>
      </c>
      <c r="J6" s="12">
        <v>67</v>
      </c>
      <c r="K6" s="12">
        <v>60</v>
      </c>
      <c r="L6" s="12">
        <v>77</v>
      </c>
      <c r="M6" s="12">
        <v>76</v>
      </c>
      <c r="N6" s="12">
        <v>77</v>
      </c>
      <c r="O6" s="12">
        <v>79</v>
      </c>
      <c r="P6" s="12">
        <v>62</v>
      </c>
      <c r="Q6" s="12">
        <v>83</v>
      </c>
      <c r="R6" s="12">
        <v>72</v>
      </c>
      <c r="S6" s="12">
        <v>52</v>
      </c>
      <c r="T6" s="12">
        <v>66</v>
      </c>
      <c r="U6" s="12">
        <v>63</v>
      </c>
      <c r="V6" s="12">
        <v>65</v>
      </c>
    </row>
    <row r="7" spans="1:22" x14ac:dyDescent="0.35">
      <c r="A7" s="11" t="s">
        <v>18</v>
      </c>
      <c r="B7" s="12">
        <v>4</v>
      </c>
      <c r="C7" s="12">
        <v>13</v>
      </c>
      <c r="D7" s="12">
        <v>13</v>
      </c>
      <c r="E7" s="12">
        <v>12</v>
      </c>
      <c r="F7" s="12">
        <v>10</v>
      </c>
      <c r="G7" s="12">
        <v>12</v>
      </c>
      <c r="H7" s="12">
        <v>12</v>
      </c>
      <c r="I7" s="12">
        <v>18</v>
      </c>
      <c r="J7" s="12">
        <v>14</v>
      </c>
      <c r="K7" s="12">
        <v>12</v>
      </c>
      <c r="L7" s="12">
        <v>23</v>
      </c>
      <c r="M7" s="12">
        <v>20</v>
      </c>
      <c r="N7" s="12">
        <v>25</v>
      </c>
      <c r="O7" s="12">
        <v>24</v>
      </c>
      <c r="P7" s="12">
        <v>43</v>
      </c>
      <c r="Q7" s="12">
        <v>27</v>
      </c>
      <c r="R7" s="12">
        <v>40</v>
      </c>
      <c r="S7" s="12">
        <v>56</v>
      </c>
      <c r="T7" s="12">
        <v>38</v>
      </c>
      <c r="U7" s="12">
        <v>43</v>
      </c>
      <c r="V7" s="12">
        <v>32</v>
      </c>
    </row>
    <row r="8" spans="1:22" x14ac:dyDescent="0.35">
      <c r="A8" s="11" t="s">
        <v>19</v>
      </c>
      <c r="B8" s="12" t="s">
        <v>20</v>
      </c>
      <c r="C8" s="12">
        <v>4</v>
      </c>
      <c r="D8" s="12">
        <v>1</v>
      </c>
      <c r="E8" s="12">
        <v>3</v>
      </c>
      <c r="F8" s="12" t="s">
        <v>20</v>
      </c>
      <c r="G8" s="12">
        <v>2</v>
      </c>
      <c r="H8" s="12">
        <v>3</v>
      </c>
      <c r="I8" s="12">
        <v>3</v>
      </c>
      <c r="J8" s="12">
        <v>1</v>
      </c>
      <c r="K8" s="12">
        <v>3</v>
      </c>
      <c r="L8" s="12">
        <v>1</v>
      </c>
      <c r="M8" s="12">
        <v>4</v>
      </c>
      <c r="N8" s="12">
        <v>1</v>
      </c>
      <c r="O8" s="12">
        <v>2</v>
      </c>
      <c r="P8" s="12">
        <v>4</v>
      </c>
      <c r="Q8" s="12"/>
      <c r="R8" s="12"/>
      <c r="S8" s="12">
        <v>2</v>
      </c>
      <c r="T8" s="12"/>
      <c r="U8" s="12"/>
      <c r="V8" s="12">
        <v>2</v>
      </c>
    </row>
    <row r="9" spans="1:22" x14ac:dyDescent="0.35">
      <c r="A9" s="11" t="s">
        <v>21</v>
      </c>
      <c r="B9" s="12">
        <v>8</v>
      </c>
      <c r="C9" s="12">
        <v>1</v>
      </c>
      <c r="D9" s="12">
        <v>1</v>
      </c>
      <c r="E9" s="12"/>
      <c r="F9" s="12">
        <v>8</v>
      </c>
      <c r="G9" s="12"/>
      <c r="H9" s="12">
        <v>13</v>
      </c>
      <c r="I9" s="12">
        <v>10</v>
      </c>
      <c r="J9" s="12">
        <v>0</v>
      </c>
      <c r="K9" s="12">
        <v>25</v>
      </c>
      <c r="L9" s="12"/>
      <c r="M9" s="12">
        <v>3</v>
      </c>
      <c r="N9" s="12">
        <v>5</v>
      </c>
      <c r="O9" s="12">
        <v>2</v>
      </c>
      <c r="P9" s="12">
        <v>1</v>
      </c>
      <c r="Q9" s="12"/>
      <c r="R9" s="12">
        <v>1</v>
      </c>
      <c r="S9" s="12"/>
      <c r="T9" s="12"/>
      <c r="U9" s="12">
        <v>1</v>
      </c>
      <c r="V9" s="12">
        <v>7</v>
      </c>
    </row>
    <row r="10" spans="1:22" x14ac:dyDescent="0.35">
      <c r="A10" s="11" t="s">
        <v>22</v>
      </c>
      <c r="B10" s="12"/>
      <c r="C10" s="12"/>
      <c r="D10" s="12"/>
      <c r="E10" s="12"/>
      <c r="F10" s="12"/>
      <c r="G10" s="12">
        <v>2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>
        <v>2</v>
      </c>
      <c r="U10" s="12"/>
      <c r="V10" s="12"/>
    </row>
    <row r="11" spans="1:22" x14ac:dyDescent="0.35">
      <c r="A11" s="13"/>
      <c r="B11" s="14">
        <f t="shared" ref="B11:S11" si="0">SUM(B6:B10)</f>
        <v>55</v>
      </c>
      <c r="C11" s="14">
        <f t="shared" si="0"/>
        <v>55</v>
      </c>
      <c r="D11" s="14">
        <f t="shared" si="0"/>
        <v>56</v>
      </c>
      <c r="E11" s="14">
        <f t="shared" si="0"/>
        <v>57</v>
      </c>
      <c r="F11" s="14">
        <f t="shared" si="0"/>
        <v>65</v>
      </c>
      <c r="G11" s="14">
        <f t="shared" si="0"/>
        <v>65</v>
      </c>
      <c r="H11" s="14">
        <f t="shared" si="0"/>
        <v>74</v>
      </c>
      <c r="I11" s="14">
        <f t="shared" si="0"/>
        <v>82</v>
      </c>
      <c r="J11" s="14">
        <f t="shared" si="0"/>
        <v>82</v>
      </c>
      <c r="K11" s="14">
        <f t="shared" si="0"/>
        <v>100</v>
      </c>
      <c r="L11" s="14">
        <f t="shared" si="0"/>
        <v>101</v>
      </c>
      <c r="M11" s="14">
        <f t="shared" si="0"/>
        <v>103</v>
      </c>
      <c r="N11" s="14">
        <f t="shared" si="0"/>
        <v>108</v>
      </c>
      <c r="O11" s="14">
        <f t="shared" si="0"/>
        <v>107</v>
      </c>
      <c r="P11" s="14">
        <f t="shared" si="0"/>
        <v>110</v>
      </c>
      <c r="Q11" s="14">
        <f t="shared" si="0"/>
        <v>110</v>
      </c>
      <c r="R11" s="14">
        <f t="shared" si="0"/>
        <v>113</v>
      </c>
      <c r="S11" s="14">
        <f t="shared" si="0"/>
        <v>110</v>
      </c>
      <c r="T11" s="14">
        <f>SUM(T6:T10)</f>
        <v>106</v>
      </c>
      <c r="U11" s="14">
        <f>SUM(U6:U10)</f>
        <v>107</v>
      </c>
      <c r="V11" s="14">
        <f>SUM(V6:V10)</f>
        <v>106</v>
      </c>
    </row>
    <row r="12" spans="1:22" x14ac:dyDescent="0.35">
      <c r="A12" s="15" t="s">
        <v>23</v>
      </c>
    </row>
    <row r="13" spans="1:22" x14ac:dyDescent="0.35">
      <c r="A13" s="15" t="s">
        <v>24</v>
      </c>
      <c r="B13" s="16">
        <f t="shared" ref="B13:S13" si="1">B6/(B11-(B9+B10))</f>
        <v>0.91489361702127658</v>
      </c>
      <c r="C13" s="16">
        <f t="shared" si="1"/>
        <v>0.68518518518518523</v>
      </c>
      <c r="D13" s="16">
        <f t="shared" si="1"/>
        <v>0.74545454545454548</v>
      </c>
      <c r="E13" s="16">
        <f t="shared" si="1"/>
        <v>0.73684210526315785</v>
      </c>
      <c r="F13" s="16">
        <f t="shared" si="1"/>
        <v>0.82456140350877194</v>
      </c>
      <c r="G13" s="16">
        <f t="shared" si="1"/>
        <v>0.77777777777777779</v>
      </c>
      <c r="H13" s="16">
        <f t="shared" si="1"/>
        <v>0.75409836065573765</v>
      </c>
      <c r="I13" s="16">
        <f t="shared" si="1"/>
        <v>0.70833333333333337</v>
      </c>
      <c r="J13" s="16">
        <f t="shared" si="1"/>
        <v>0.81707317073170727</v>
      </c>
      <c r="K13" s="16">
        <f t="shared" si="1"/>
        <v>0.8</v>
      </c>
      <c r="L13" s="16">
        <f t="shared" si="1"/>
        <v>0.76237623762376239</v>
      </c>
      <c r="M13" s="16">
        <f t="shared" si="1"/>
        <v>0.76</v>
      </c>
      <c r="N13" s="16">
        <f t="shared" si="1"/>
        <v>0.74757281553398058</v>
      </c>
      <c r="O13" s="16">
        <f t="shared" si="1"/>
        <v>0.75238095238095237</v>
      </c>
      <c r="P13" s="16">
        <f t="shared" si="1"/>
        <v>0.56880733944954132</v>
      </c>
      <c r="Q13" s="16">
        <f t="shared" si="1"/>
        <v>0.75454545454545452</v>
      </c>
      <c r="R13" s="16">
        <f t="shared" si="1"/>
        <v>0.6428571428571429</v>
      </c>
      <c r="S13" s="16">
        <f t="shared" si="1"/>
        <v>0.47272727272727272</v>
      </c>
      <c r="T13" s="16">
        <f>T6/(T11-(T9+T10))</f>
        <v>0.63461538461538458</v>
      </c>
      <c r="U13" s="16">
        <f>U6/(U11-(U9+U10))</f>
        <v>0.59433962264150941</v>
      </c>
      <c r="V13" s="16">
        <f>V6/(V11-(V8+V9+V10))</f>
        <v>0.67010309278350511</v>
      </c>
    </row>
    <row r="14" spans="1:22" x14ac:dyDescent="0.35">
      <c r="A14" s="15" t="s">
        <v>25</v>
      </c>
    </row>
    <row r="15" spans="1:22" ht="18.600000000000001" thickBot="1" x14ac:dyDescent="0.4">
      <c r="C15" s="5" t="s">
        <v>26</v>
      </c>
    </row>
    <row r="16" spans="1:22" ht="18.600000000000001" thickBot="1" x14ac:dyDescent="0.4">
      <c r="A16" s="17" t="s">
        <v>27</v>
      </c>
      <c r="B16" s="18"/>
      <c r="C16" s="19">
        <f>SUM(B13:U13)/21</f>
        <v>0.6883067486336425</v>
      </c>
    </row>
    <row r="18" spans="1:22" ht="24.6" x14ac:dyDescent="0.4">
      <c r="A18" s="6" t="s">
        <v>28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x14ac:dyDescent="0.35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2"/>
      <c r="L19" s="9">
        <v>2008</v>
      </c>
      <c r="M19" s="9">
        <v>2009</v>
      </c>
      <c r="N19" s="9">
        <v>2010</v>
      </c>
      <c r="O19" s="9">
        <v>2011</v>
      </c>
      <c r="P19" s="9">
        <v>2012</v>
      </c>
      <c r="Q19" s="9">
        <v>2013</v>
      </c>
      <c r="R19" s="9">
        <v>2014</v>
      </c>
      <c r="S19" s="9">
        <v>2015</v>
      </c>
      <c r="T19" s="9">
        <v>2016</v>
      </c>
      <c r="U19" s="9">
        <f>U5</f>
        <v>2017</v>
      </c>
      <c r="V19" s="9">
        <f>V5</f>
        <v>2018</v>
      </c>
    </row>
    <row r="20" spans="1:22" x14ac:dyDescent="0.35">
      <c r="A20" s="11" t="s">
        <v>29</v>
      </c>
      <c r="B20" s="23"/>
      <c r="C20" s="23"/>
      <c r="D20" s="23"/>
      <c r="E20" s="23"/>
      <c r="F20" s="23"/>
      <c r="G20" s="23"/>
      <c r="H20" s="23"/>
      <c r="I20" s="23"/>
      <c r="J20" s="23"/>
      <c r="K20" s="24"/>
      <c r="L20" s="25" t="s">
        <v>30</v>
      </c>
      <c r="M20" s="12">
        <v>3</v>
      </c>
      <c r="N20" s="12">
        <v>2</v>
      </c>
      <c r="O20" s="12">
        <v>4</v>
      </c>
      <c r="P20" s="12">
        <v>3</v>
      </c>
      <c r="Q20" s="12">
        <v>2</v>
      </c>
      <c r="R20" s="12"/>
      <c r="S20" s="12"/>
      <c r="T20" s="12"/>
      <c r="U20" s="12"/>
      <c r="V20" s="12"/>
    </row>
    <row r="21" spans="1:22" x14ac:dyDescent="0.35">
      <c r="A21" s="11" t="s">
        <v>31</v>
      </c>
      <c r="B21" s="23"/>
      <c r="C21" s="23"/>
      <c r="D21" s="23"/>
      <c r="E21" s="23"/>
      <c r="F21" s="23"/>
      <c r="G21" s="23"/>
      <c r="H21" s="23"/>
      <c r="I21" s="23"/>
      <c r="J21" s="23"/>
      <c r="K21" s="24"/>
      <c r="L21" s="12"/>
      <c r="M21" s="12">
        <v>6</v>
      </c>
      <c r="N21" s="12">
        <v>6</v>
      </c>
      <c r="O21" s="12">
        <v>4</v>
      </c>
      <c r="P21" s="12">
        <v>1</v>
      </c>
      <c r="Q21" s="12">
        <v>4</v>
      </c>
      <c r="R21" s="12"/>
      <c r="S21" s="12"/>
      <c r="T21" s="12"/>
      <c r="U21" s="12"/>
      <c r="V21" s="12"/>
    </row>
    <row r="22" spans="1:22" x14ac:dyDescent="0.35">
      <c r="A22" s="13" t="s">
        <v>32</v>
      </c>
      <c r="B22" s="26"/>
      <c r="C22" s="26"/>
      <c r="D22" s="26"/>
      <c r="E22" s="26"/>
      <c r="F22" s="26"/>
      <c r="G22" s="26"/>
      <c r="H22" s="26"/>
      <c r="I22" s="26"/>
      <c r="J22" s="26"/>
      <c r="K22" s="27"/>
      <c r="L22" s="12"/>
      <c r="M22" s="12"/>
      <c r="N22" s="12">
        <v>1</v>
      </c>
      <c r="O22" s="12"/>
      <c r="P22" s="12">
        <v>1</v>
      </c>
      <c r="Q22" s="12">
        <v>1</v>
      </c>
      <c r="R22" s="12"/>
      <c r="S22" s="12"/>
      <c r="T22" s="12"/>
      <c r="U22" s="12"/>
      <c r="V22" s="12"/>
    </row>
    <row r="23" spans="1:22" x14ac:dyDescent="0.3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30"/>
      <c r="L23" s="14">
        <f t="shared" ref="L23:Q23" si="2">SUM(L20:L22)</f>
        <v>0</v>
      </c>
      <c r="M23" s="14">
        <f t="shared" si="2"/>
        <v>9</v>
      </c>
      <c r="N23" s="14">
        <f t="shared" si="2"/>
        <v>9</v>
      </c>
      <c r="O23" s="14">
        <f t="shared" si="2"/>
        <v>8</v>
      </c>
      <c r="P23" s="14">
        <f t="shared" si="2"/>
        <v>5</v>
      </c>
      <c r="Q23" s="14">
        <f t="shared" si="2"/>
        <v>7</v>
      </c>
      <c r="R23" s="14">
        <v>7</v>
      </c>
      <c r="S23" s="14">
        <v>7</v>
      </c>
      <c r="T23" s="14">
        <v>6</v>
      </c>
      <c r="U23" s="14">
        <v>6</v>
      </c>
      <c r="V23" s="14">
        <v>6</v>
      </c>
    </row>
  </sheetData>
  <printOptions horizontalCentered="1"/>
  <pageMargins left="0" right="0" top="0.98425196850393704" bottom="0.98425196850393704" header="0.51181102362204722" footer="0.51181102362204722"/>
  <pageSetup paperSize="9" scale="6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 nichoirs 2018 </vt:lpstr>
      <vt:lpstr>récap.</vt:lpstr>
      <vt:lpstr>'Plan nichoirs 2018 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2018-02-05T08:45:44Z</dcterms:created>
  <dcterms:modified xsi:type="dcterms:W3CDTF">2018-02-05T09:31:14Z</dcterms:modified>
</cp:coreProperties>
</file>